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Z:\GCSE\GERCS - CONTAS SETORIAIS\CONTA CCC\2 PUBLICAÇÕES\Entradas e Saídas - 2023\12. dez23\"/>
    </mc:Choice>
  </mc:AlternateContent>
  <xr:revisionPtr revIDLastSave="0" documentId="13_ncr:1_{CBC5BA9E-0D2A-4F08-A84A-A7B8F95A7A6A}" xr6:coauthVersionLast="47" xr6:coauthVersionMax="47" xr10:uidLastSave="{00000000-0000-0000-0000-000000000000}"/>
  <bookViews>
    <workbookView xWindow="-120" yWindow="-120" windowWidth="24240" windowHeight="13020" firstSheet="6" activeTab="11" xr2:uid="{00000000-000D-0000-FFFF-FFFF00000000}"/>
  </bookViews>
  <sheets>
    <sheet name="Janeiro2023" sheetId="13" r:id="rId1"/>
    <sheet name="Fevereiro2023" sheetId="14" r:id="rId2"/>
    <sheet name="Março2023" sheetId="15" r:id="rId3"/>
    <sheet name="Abril2023" sheetId="16" r:id="rId4"/>
    <sheet name="Maio2023" sheetId="17" r:id="rId5"/>
    <sheet name="Junho2023" sheetId="18" r:id="rId6"/>
    <sheet name="Julho2023" sheetId="19" r:id="rId7"/>
    <sheet name="Agosto2023" sheetId="20" r:id="rId8"/>
    <sheet name="Setembro2023" sheetId="21" r:id="rId9"/>
    <sheet name="Outubro2023" sheetId="22" r:id="rId10"/>
    <sheet name="Novembro2023" sheetId="23" r:id="rId11"/>
    <sheet name="Dezembro2023" sheetId="24" r:id="rId12"/>
  </sheets>
  <definedNames>
    <definedName name="_xlnm._FilterDatabase" localSheetId="3" hidden="1">Abril2023!$B$6:$O$121</definedName>
    <definedName name="_xlnm._FilterDatabase" localSheetId="7" hidden="1">Agosto2023!$B$6:$O$139</definedName>
    <definedName name="_xlnm._FilterDatabase" localSheetId="11" hidden="1">Dezembro2023!$B$6:$O$96</definedName>
    <definedName name="_xlnm._FilterDatabase" localSheetId="1" hidden="1">Fevereiro2023!$B$6:$O$140</definedName>
    <definedName name="_xlnm._FilterDatabase" localSheetId="0" hidden="1">Janeiro2023!$B$6:$O$144</definedName>
    <definedName name="_xlnm._FilterDatabase" localSheetId="6" hidden="1">Julho2023!$B$6:$O$103</definedName>
    <definedName name="_xlnm._FilterDatabase" localSheetId="5" hidden="1">Junho2023!$B$6:$O$136</definedName>
    <definedName name="_xlnm._FilterDatabase" localSheetId="4" hidden="1">Maio2023!$B$6:$O$144</definedName>
    <definedName name="_xlnm._FilterDatabase" localSheetId="2" hidden="1">Março2023!$B$6:$O$137</definedName>
    <definedName name="_xlnm._FilterDatabase" localSheetId="10" hidden="1">Novembro2023!$B$6:$O$89</definedName>
    <definedName name="_xlnm._FilterDatabase" localSheetId="9" hidden="1">Outubro2023!$B$6:$O$79</definedName>
    <definedName name="_xlnm._FilterDatabase" localSheetId="8" hidden="1">Setembro2023!$B$6:$O$85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3" i="24" l="1"/>
  <c r="L73" i="24"/>
  <c r="M73" i="24"/>
  <c r="L74" i="24"/>
  <c r="M74" i="24" s="1"/>
  <c r="L75" i="24"/>
  <c r="M75" i="24" s="1"/>
  <c r="L76" i="24"/>
  <c r="M76" i="24"/>
  <c r="L77" i="24"/>
  <c r="M77" i="24"/>
  <c r="L78" i="24"/>
  <c r="M78" i="24" s="1"/>
  <c r="L79" i="24"/>
  <c r="M79" i="24" s="1"/>
  <c r="L80" i="24"/>
  <c r="M80" i="24"/>
  <c r="L81" i="24"/>
  <c r="M81" i="24"/>
  <c r="L82" i="24"/>
  <c r="M82" i="24" s="1"/>
  <c r="L83" i="24"/>
  <c r="M83" i="24" s="1"/>
  <c r="L84" i="24"/>
  <c r="M84" i="24"/>
  <c r="L85" i="24"/>
  <c r="M85" i="24"/>
  <c r="L86" i="24"/>
  <c r="M86" i="24" s="1"/>
  <c r="L87" i="24"/>
  <c r="M87" i="24" s="1"/>
  <c r="L88" i="24"/>
  <c r="M88" i="24"/>
  <c r="L89" i="24"/>
  <c r="M89" i="24"/>
  <c r="L90" i="24"/>
  <c r="M90" i="24" s="1"/>
  <c r="L91" i="24"/>
  <c r="M91" i="24" s="1"/>
  <c r="L92" i="24"/>
  <c r="M92" i="24"/>
  <c r="L93" i="24"/>
  <c r="L72" i="24"/>
  <c r="M72" i="24" s="1"/>
  <c r="L71" i="24"/>
  <c r="M71" i="24" s="1"/>
  <c r="L70" i="24"/>
  <c r="M70" i="24" s="1"/>
  <c r="L69" i="24"/>
  <c r="M69" i="24" s="1"/>
  <c r="L68" i="24"/>
  <c r="M68" i="24" s="1"/>
  <c r="L67" i="24"/>
  <c r="M67" i="24" s="1"/>
  <c r="L66" i="24"/>
  <c r="M66" i="24" s="1"/>
  <c r="L65" i="24"/>
  <c r="M65" i="24" s="1"/>
  <c r="L64" i="24"/>
  <c r="M64" i="24" s="1"/>
  <c r="L63" i="24"/>
  <c r="M63" i="24" s="1"/>
  <c r="M62" i="24"/>
  <c r="L62" i="24"/>
  <c r="L61" i="24"/>
  <c r="M61" i="24" s="1"/>
  <c r="L60" i="24"/>
  <c r="M60" i="24" s="1"/>
  <c r="L59" i="24"/>
  <c r="M59" i="24" s="1"/>
  <c r="M58" i="24"/>
  <c r="L58" i="24"/>
  <c r="L57" i="24"/>
  <c r="M57" i="24" s="1"/>
  <c r="L56" i="24"/>
  <c r="M56" i="24" s="1"/>
  <c r="L55" i="24"/>
  <c r="M55" i="24" s="1"/>
  <c r="L54" i="24"/>
  <c r="M54" i="24" s="1"/>
  <c r="L53" i="24"/>
  <c r="M53" i="24" s="1"/>
  <c r="L52" i="24"/>
  <c r="M52" i="24" s="1"/>
  <c r="L51" i="24"/>
  <c r="M51" i="24" s="1"/>
  <c r="M50" i="24"/>
  <c r="L50" i="24"/>
  <c r="L49" i="24"/>
  <c r="M49" i="24" s="1"/>
  <c r="L48" i="24"/>
  <c r="M48" i="24" s="1"/>
  <c r="L47" i="24"/>
  <c r="M47" i="24" s="1"/>
  <c r="M9" i="24"/>
  <c r="M11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L8" i="24"/>
  <c r="M8" i="24" s="1"/>
  <c r="L9" i="24"/>
  <c r="L10" i="24"/>
  <c r="M10" i="24" s="1"/>
  <c r="L11" i="24"/>
  <c r="L12" i="24"/>
  <c r="M12" i="24" s="1"/>
  <c r="L13" i="24"/>
  <c r="M13" i="24" s="1"/>
  <c r="L14" i="24"/>
  <c r="M14" i="24" s="1"/>
  <c r="L15" i="24"/>
  <c r="M15" i="24" s="1"/>
  <c r="L7" i="24"/>
  <c r="M7" i="24" s="1"/>
  <c r="K96" i="24"/>
  <c r="J96" i="24"/>
  <c r="M88" i="23"/>
  <c r="M87" i="23"/>
  <c r="M86" i="23"/>
  <c r="M85" i="23"/>
  <c r="M84" i="23"/>
  <c r="M83" i="23"/>
  <c r="L82" i="23"/>
  <c r="M82" i="23" s="1"/>
  <c r="L81" i="23"/>
  <c r="M81" i="23" s="1"/>
  <c r="L80" i="23"/>
  <c r="M80" i="23" s="1"/>
  <c r="L79" i="23"/>
  <c r="M79" i="23" s="1"/>
  <c r="L78" i="23"/>
  <c r="M78" i="23" s="1"/>
  <c r="L77" i="23"/>
  <c r="M77" i="23" s="1"/>
  <c r="L76" i="23"/>
  <c r="M76" i="23" s="1"/>
  <c r="L75" i="23"/>
  <c r="M75" i="23" s="1"/>
  <c r="L74" i="23"/>
  <c r="M74" i="23" s="1"/>
  <c r="L73" i="23"/>
  <c r="M73" i="23" s="1"/>
  <c r="L72" i="23"/>
  <c r="M72" i="23" s="1"/>
  <c r="L71" i="23"/>
  <c r="M71" i="23" s="1"/>
  <c r="L70" i="23"/>
  <c r="M70" i="23" s="1"/>
  <c r="L69" i="23"/>
  <c r="M69" i="23" s="1"/>
  <c r="L68" i="23"/>
  <c r="M68" i="23" s="1"/>
  <c r="L67" i="23"/>
  <c r="M67" i="23" s="1"/>
  <c r="L66" i="23"/>
  <c r="M66" i="23" s="1"/>
  <c r="L65" i="23"/>
  <c r="M65" i="23" s="1"/>
  <c r="L64" i="23"/>
  <c r="M64" i="23" s="1"/>
  <c r="L63" i="23"/>
  <c r="M63" i="23" s="1"/>
  <c r="L62" i="23"/>
  <c r="M62" i="23" s="1"/>
  <c r="L61" i="23"/>
  <c r="M61" i="23" s="1"/>
  <c r="L60" i="23"/>
  <c r="M60" i="23" s="1"/>
  <c r="L59" i="23"/>
  <c r="M59" i="23" s="1"/>
  <c r="L58" i="23"/>
  <c r="M58" i="23" s="1"/>
  <c r="L57" i="23"/>
  <c r="M57" i="23" s="1"/>
  <c r="L56" i="23"/>
  <c r="M56" i="23" s="1"/>
  <c r="L55" i="23"/>
  <c r="M55" i="23" s="1"/>
  <c r="L54" i="23"/>
  <c r="M54" i="23" s="1"/>
  <c r="L53" i="23"/>
  <c r="M53" i="23" s="1"/>
  <c r="L52" i="23"/>
  <c r="M52" i="23" s="1"/>
  <c r="L51" i="23"/>
  <c r="M51" i="23" s="1"/>
  <c r="L50" i="23"/>
  <c r="M50" i="23" s="1"/>
  <c r="L49" i="23"/>
  <c r="M49" i="23" s="1"/>
  <c r="L48" i="23"/>
  <c r="M48" i="23" s="1"/>
  <c r="L47" i="23"/>
  <c r="M47" i="23" s="1"/>
  <c r="L46" i="23"/>
  <c r="M46" i="23" s="1"/>
  <c r="L45" i="23"/>
  <c r="M45" i="23" s="1"/>
  <c r="L44" i="23"/>
  <c r="M44" i="23" s="1"/>
  <c r="L43" i="23"/>
  <c r="M43" i="23" s="1"/>
  <c r="L42" i="23"/>
  <c r="M42" i="23" s="1"/>
  <c r="L41" i="23"/>
  <c r="M41" i="23" s="1"/>
  <c r="L40" i="23"/>
  <c r="M40" i="23" s="1"/>
  <c r="L39" i="23"/>
  <c r="M39" i="23" s="1"/>
  <c r="L38" i="23"/>
  <c r="M38" i="23" s="1"/>
  <c r="L37" i="23"/>
  <c r="M37" i="23" s="1"/>
  <c r="L36" i="23"/>
  <c r="M36" i="23" s="1"/>
  <c r="L35" i="23"/>
  <c r="M35" i="23" s="1"/>
  <c r="L34" i="23"/>
  <c r="M34" i="23" s="1"/>
  <c r="L33" i="23"/>
  <c r="M33" i="23" s="1"/>
  <c r="L32" i="23"/>
  <c r="M32" i="23" s="1"/>
  <c r="L31" i="23"/>
  <c r="M31" i="23" s="1"/>
  <c r="L30" i="23"/>
  <c r="M30" i="23" s="1"/>
  <c r="L29" i="23"/>
  <c r="M29" i="23" s="1"/>
  <c r="L28" i="23"/>
  <c r="M28" i="23" s="1"/>
  <c r="L27" i="23"/>
  <c r="M27" i="23" s="1"/>
  <c r="L26" i="23"/>
  <c r="M26" i="23" s="1"/>
  <c r="L25" i="23"/>
  <c r="M25" i="23" s="1"/>
  <c r="L24" i="23"/>
  <c r="M24" i="23" s="1"/>
  <c r="L23" i="23"/>
  <c r="M23" i="23" s="1"/>
  <c r="L22" i="23"/>
  <c r="M22" i="23" s="1"/>
  <c r="L21" i="23"/>
  <c r="M21" i="23" s="1"/>
  <c r="L20" i="23"/>
  <c r="M20" i="23" s="1"/>
  <c r="L19" i="23"/>
  <c r="M19" i="23" s="1"/>
  <c r="L18" i="23"/>
  <c r="M18" i="23" s="1"/>
  <c r="L17" i="23"/>
  <c r="M17" i="23" s="1"/>
  <c r="L16" i="23"/>
  <c r="M16" i="23" s="1"/>
  <c r="L15" i="23"/>
  <c r="M15" i="23" s="1"/>
  <c r="L14" i="23"/>
  <c r="M14" i="23" s="1"/>
  <c r="L13" i="23"/>
  <c r="M13" i="23" s="1"/>
  <c r="L12" i="23"/>
  <c r="M12" i="23" s="1"/>
  <c r="L11" i="23"/>
  <c r="M11" i="23" s="1"/>
  <c r="L10" i="23"/>
  <c r="L9" i="23"/>
  <c r="M9" i="23" s="1"/>
  <c r="L8" i="23"/>
  <c r="M8" i="23" s="1"/>
  <c r="L7" i="23"/>
  <c r="M7" i="23" s="1"/>
  <c r="J89" i="23"/>
  <c r="K89" i="23"/>
  <c r="J79" i="22"/>
  <c r="K79" i="22"/>
  <c r="L79" i="22"/>
  <c r="M79" i="22"/>
  <c r="L96" i="24" l="1"/>
  <c r="M96" i="24"/>
  <c r="L89" i="23"/>
  <c r="M10" i="23"/>
  <c r="M89" i="23" s="1"/>
  <c r="M30" i="21"/>
  <c r="L84" i="21"/>
  <c r="M84" i="21" s="1"/>
  <c r="L83" i="21"/>
  <c r="M83" i="21" s="1"/>
  <c r="L82" i="21"/>
  <c r="M82" i="21" s="1"/>
  <c r="L81" i="21"/>
  <c r="M81" i="21" s="1"/>
  <c r="L80" i="21"/>
  <c r="M80" i="21" s="1"/>
  <c r="L79" i="21"/>
  <c r="M79" i="21" s="1"/>
  <c r="L78" i="21"/>
  <c r="M78" i="21" s="1"/>
  <c r="L77" i="21"/>
  <c r="M77" i="21" s="1"/>
  <c r="L76" i="21"/>
  <c r="M76" i="21" s="1"/>
  <c r="L75" i="21"/>
  <c r="M75" i="21" s="1"/>
  <c r="L74" i="21"/>
  <c r="M74" i="21" s="1"/>
  <c r="L73" i="21"/>
  <c r="M73" i="21" s="1"/>
  <c r="L72" i="21"/>
  <c r="M72" i="21" s="1"/>
  <c r="L71" i="21"/>
  <c r="M71" i="21" s="1"/>
  <c r="L70" i="21"/>
  <c r="M70" i="21" s="1"/>
  <c r="L69" i="21"/>
  <c r="M69" i="21" s="1"/>
  <c r="L68" i="21"/>
  <c r="M68" i="21" s="1"/>
  <c r="L67" i="21"/>
  <c r="M67" i="21" s="1"/>
  <c r="L66" i="21"/>
  <c r="M66" i="21" s="1"/>
  <c r="L65" i="21"/>
  <c r="M65" i="21" s="1"/>
  <c r="L64" i="21"/>
  <c r="M64" i="21" s="1"/>
  <c r="L63" i="21"/>
  <c r="M63" i="21" s="1"/>
  <c r="L62" i="21"/>
  <c r="M62" i="21" s="1"/>
  <c r="L61" i="21"/>
  <c r="M61" i="21" s="1"/>
  <c r="L60" i="21"/>
  <c r="M60" i="21" s="1"/>
  <c r="L59" i="21"/>
  <c r="M59" i="21" s="1"/>
  <c r="L58" i="21"/>
  <c r="M58" i="21" s="1"/>
  <c r="L57" i="21"/>
  <c r="M57" i="21" s="1"/>
  <c r="L56" i="21"/>
  <c r="M56" i="21" s="1"/>
  <c r="L55" i="21"/>
  <c r="M55" i="21" s="1"/>
  <c r="L54" i="21"/>
  <c r="M54" i="21" s="1"/>
  <c r="L53" i="21"/>
  <c r="M53" i="21" s="1"/>
  <c r="L52" i="21"/>
  <c r="M52" i="21" s="1"/>
  <c r="L51" i="21"/>
  <c r="M51" i="21" s="1"/>
  <c r="L50" i="21"/>
  <c r="M50" i="21" s="1"/>
  <c r="L49" i="21"/>
  <c r="M49" i="21" s="1"/>
  <c r="L48" i="21"/>
  <c r="M48" i="21" s="1"/>
  <c r="L47" i="21"/>
  <c r="M47" i="21" s="1"/>
  <c r="L46" i="21"/>
  <c r="M46" i="21" s="1"/>
  <c r="L45" i="21"/>
  <c r="M45" i="21" s="1"/>
  <c r="L44" i="21"/>
  <c r="M44" i="21" s="1"/>
  <c r="L43" i="21"/>
  <c r="M43" i="21" s="1"/>
  <c r="L42" i="21"/>
  <c r="M42" i="21" s="1"/>
  <c r="L41" i="21"/>
  <c r="M41" i="21" s="1"/>
  <c r="L40" i="21"/>
  <c r="M40" i="21" s="1"/>
  <c r="L39" i="21"/>
  <c r="M39" i="21" s="1"/>
  <c r="L38" i="21"/>
  <c r="M38" i="21" s="1"/>
  <c r="L37" i="21"/>
  <c r="M37" i="21" s="1"/>
  <c r="L36" i="21"/>
  <c r="M36" i="21" s="1"/>
  <c r="L35" i="21"/>
  <c r="M35" i="21" s="1"/>
  <c r="L34" i="21"/>
  <c r="M34" i="21" s="1"/>
  <c r="L33" i="21"/>
  <c r="M33" i="21" s="1"/>
  <c r="L32" i="21"/>
  <c r="M32" i="21" s="1"/>
  <c r="L31" i="21"/>
  <c r="M31" i="21" s="1"/>
  <c r="L30" i="21"/>
  <c r="L29" i="21"/>
  <c r="M29" i="21" s="1"/>
  <c r="L28" i="21"/>
  <c r="M28" i="21" s="1"/>
  <c r="L27" i="21"/>
  <c r="M27" i="21" s="1"/>
  <c r="L26" i="21"/>
  <c r="M26" i="21" s="1"/>
  <c r="L25" i="21"/>
  <c r="M25" i="21" s="1"/>
  <c r="L24" i="21"/>
  <c r="M24" i="21" s="1"/>
  <c r="L23" i="21"/>
  <c r="M23" i="21" s="1"/>
  <c r="L22" i="21"/>
  <c r="M22" i="21" s="1"/>
  <c r="L21" i="21"/>
  <c r="M21" i="21" s="1"/>
  <c r="L20" i="21"/>
  <c r="M20" i="21" s="1"/>
  <c r="L19" i="21"/>
  <c r="M19" i="21" s="1"/>
  <c r="L18" i="21"/>
  <c r="M18" i="21" s="1"/>
  <c r="L17" i="21"/>
  <c r="M17" i="21" s="1"/>
  <c r="L16" i="21"/>
  <c r="M16" i="21" s="1"/>
  <c r="L15" i="21"/>
  <c r="M15" i="21" s="1"/>
  <c r="L14" i="21"/>
  <c r="M14" i="21" s="1"/>
  <c r="L13" i="21"/>
  <c r="M13" i="21" s="1"/>
  <c r="L12" i="21"/>
  <c r="M12" i="21" s="1"/>
  <c r="L11" i="21"/>
  <c r="M11" i="21" s="1"/>
  <c r="L10" i="21"/>
  <c r="M10" i="21" s="1"/>
  <c r="L9" i="21"/>
  <c r="M9" i="21" s="1"/>
  <c r="L8" i="21"/>
  <c r="M8" i="21" s="1"/>
  <c r="L7" i="21"/>
  <c r="M7" i="21" s="1"/>
  <c r="K85" i="21"/>
  <c r="J85" i="21"/>
  <c r="M139" i="20"/>
  <c r="L139" i="20"/>
  <c r="K139" i="20"/>
  <c r="J139" i="20"/>
  <c r="M85" i="21" l="1"/>
  <c r="L85" i="21"/>
  <c r="M67" i="19"/>
  <c r="M103" i="19"/>
  <c r="M102" i="19"/>
  <c r="M101" i="19"/>
  <c r="M100" i="19"/>
  <c r="M99" i="19"/>
  <c r="M98" i="19"/>
  <c r="M97" i="19"/>
  <c r="M96" i="19"/>
  <c r="M95" i="19"/>
  <c r="M94" i="19"/>
  <c r="M93" i="19"/>
  <c r="M91" i="19"/>
  <c r="M90" i="19"/>
  <c r="M89" i="19"/>
  <c r="M88" i="19"/>
  <c r="M87" i="19"/>
  <c r="M86" i="19"/>
  <c r="M85" i="19"/>
  <c r="M84" i="19"/>
  <c r="M83" i="19"/>
  <c r="M82" i="19"/>
  <c r="M81" i="19"/>
  <c r="M80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92" i="19"/>
  <c r="L104" i="19" l="1"/>
  <c r="K104" i="19"/>
  <c r="J104" i="19"/>
  <c r="M133" i="18"/>
  <c r="M130" i="18"/>
  <c r="M125" i="18"/>
  <c r="M122" i="18"/>
  <c r="M117" i="18"/>
  <c r="M114" i="18"/>
  <c r="M109" i="18"/>
  <c r="M106" i="18"/>
  <c r="M101" i="18"/>
  <c r="M98" i="18"/>
  <c r="M93" i="18"/>
  <c r="M90" i="18"/>
  <c r="M85" i="18"/>
  <c r="M82" i="18"/>
  <c r="M77" i="18"/>
  <c r="M74" i="18"/>
  <c r="M69" i="18"/>
  <c r="M66" i="18"/>
  <c r="M61" i="18"/>
  <c r="M58" i="18"/>
  <c r="M53" i="18"/>
  <c r="M50" i="18"/>
  <c r="M45" i="18"/>
  <c r="M42" i="18"/>
  <c r="M37" i="18"/>
  <c r="M34" i="18"/>
  <c r="M29" i="18"/>
  <c r="M26" i="18"/>
  <c r="M21" i="18"/>
  <c r="M18" i="18"/>
  <c r="M13" i="18"/>
  <c r="M10" i="18"/>
  <c r="L135" i="18"/>
  <c r="M135" i="18" s="1"/>
  <c r="L134" i="18"/>
  <c r="M134" i="18" s="1"/>
  <c r="L133" i="18"/>
  <c r="L132" i="18"/>
  <c r="M132" i="18" s="1"/>
  <c r="L131" i="18"/>
  <c r="M131" i="18" s="1"/>
  <c r="L130" i="18"/>
  <c r="L129" i="18"/>
  <c r="M129" i="18" s="1"/>
  <c r="L128" i="18"/>
  <c r="M128" i="18" s="1"/>
  <c r="L127" i="18"/>
  <c r="M127" i="18" s="1"/>
  <c r="L126" i="18"/>
  <c r="M126" i="18" s="1"/>
  <c r="L125" i="18"/>
  <c r="L124" i="18"/>
  <c r="M124" i="18" s="1"/>
  <c r="L123" i="18"/>
  <c r="M123" i="18" s="1"/>
  <c r="L122" i="18"/>
  <c r="L121" i="18"/>
  <c r="M121" i="18" s="1"/>
  <c r="L120" i="18"/>
  <c r="M120" i="18" s="1"/>
  <c r="L119" i="18"/>
  <c r="M119" i="18" s="1"/>
  <c r="L118" i="18"/>
  <c r="M118" i="18" s="1"/>
  <c r="L117" i="18"/>
  <c r="L116" i="18"/>
  <c r="M116" i="18" s="1"/>
  <c r="L115" i="18"/>
  <c r="M115" i="18" s="1"/>
  <c r="L114" i="18"/>
  <c r="L113" i="18"/>
  <c r="M113" i="18" s="1"/>
  <c r="L112" i="18"/>
  <c r="M112" i="18" s="1"/>
  <c r="L111" i="18"/>
  <c r="M111" i="18" s="1"/>
  <c r="L110" i="18"/>
  <c r="M110" i="18" s="1"/>
  <c r="L109" i="18"/>
  <c r="L108" i="18"/>
  <c r="M108" i="18" s="1"/>
  <c r="L107" i="18"/>
  <c r="M107" i="18" s="1"/>
  <c r="L106" i="18"/>
  <c r="L105" i="18"/>
  <c r="M105" i="18" s="1"/>
  <c r="L104" i="18"/>
  <c r="M104" i="18" s="1"/>
  <c r="L103" i="18"/>
  <c r="M103" i="18" s="1"/>
  <c r="L102" i="18"/>
  <c r="M102" i="18" s="1"/>
  <c r="L101" i="18"/>
  <c r="L100" i="18"/>
  <c r="M100" i="18" s="1"/>
  <c r="L99" i="18"/>
  <c r="M99" i="18" s="1"/>
  <c r="L98" i="18"/>
  <c r="L97" i="18"/>
  <c r="M97" i="18" s="1"/>
  <c r="L96" i="18"/>
  <c r="M96" i="18" s="1"/>
  <c r="L95" i="18"/>
  <c r="M95" i="18" s="1"/>
  <c r="L94" i="18"/>
  <c r="M94" i="18" s="1"/>
  <c r="L93" i="18"/>
  <c r="L92" i="18"/>
  <c r="M92" i="18" s="1"/>
  <c r="L91" i="18"/>
  <c r="M91" i="18" s="1"/>
  <c r="L90" i="18"/>
  <c r="L89" i="18"/>
  <c r="M89" i="18" s="1"/>
  <c r="L88" i="18"/>
  <c r="M88" i="18" s="1"/>
  <c r="L87" i="18"/>
  <c r="M87" i="18" s="1"/>
  <c r="L86" i="18"/>
  <c r="M86" i="18" s="1"/>
  <c r="L85" i="18"/>
  <c r="L84" i="18"/>
  <c r="M84" i="18" s="1"/>
  <c r="L83" i="18"/>
  <c r="M83" i="18" s="1"/>
  <c r="L82" i="18"/>
  <c r="L81" i="18"/>
  <c r="M81" i="18" s="1"/>
  <c r="L80" i="18"/>
  <c r="M80" i="18" s="1"/>
  <c r="L79" i="18"/>
  <c r="M79" i="18" s="1"/>
  <c r="L78" i="18"/>
  <c r="M78" i="18" s="1"/>
  <c r="L77" i="18"/>
  <c r="L76" i="18"/>
  <c r="M76" i="18" s="1"/>
  <c r="L75" i="18"/>
  <c r="M75" i="18" s="1"/>
  <c r="L74" i="18"/>
  <c r="L73" i="18"/>
  <c r="M73" i="18" s="1"/>
  <c r="L72" i="18"/>
  <c r="M72" i="18" s="1"/>
  <c r="L71" i="18"/>
  <c r="M71" i="18" s="1"/>
  <c r="L70" i="18"/>
  <c r="M70" i="18" s="1"/>
  <c r="L69" i="18"/>
  <c r="L68" i="18"/>
  <c r="M68" i="18" s="1"/>
  <c r="L67" i="18"/>
  <c r="M67" i="18" s="1"/>
  <c r="L66" i="18"/>
  <c r="L65" i="18"/>
  <c r="M65" i="18" s="1"/>
  <c r="L64" i="18"/>
  <c r="M64" i="18" s="1"/>
  <c r="L63" i="18"/>
  <c r="M63" i="18" s="1"/>
  <c r="L62" i="18"/>
  <c r="M62" i="18" s="1"/>
  <c r="L61" i="18"/>
  <c r="L60" i="18"/>
  <c r="M60" i="18" s="1"/>
  <c r="L59" i="18"/>
  <c r="M59" i="18" s="1"/>
  <c r="L58" i="18"/>
  <c r="L57" i="18"/>
  <c r="M57" i="18" s="1"/>
  <c r="L56" i="18"/>
  <c r="M56" i="18" s="1"/>
  <c r="L55" i="18"/>
  <c r="M55" i="18" s="1"/>
  <c r="L54" i="18"/>
  <c r="M54" i="18" s="1"/>
  <c r="L53" i="18"/>
  <c r="L52" i="18"/>
  <c r="M52" i="18" s="1"/>
  <c r="L51" i="18"/>
  <c r="M51" i="18" s="1"/>
  <c r="L50" i="18"/>
  <c r="L49" i="18"/>
  <c r="M49" i="18" s="1"/>
  <c r="L48" i="18"/>
  <c r="M48" i="18" s="1"/>
  <c r="L47" i="18"/>
  <c r="M47" i="18" s="1"/>
  <c r="L46" i="18"/>
  <c r="M46" i="18" s="1"/>
  <c r="L45" i="18"/>
  <c r="L44" i="18"/>
  <c r="M44" i="18" s="1"/>
  <c r="L43" i="18"/>
  <c r="M43" i="18" s="1"/>
  <c r="L42" i="18"/>
  <c r="L41" i="18"/>
  <c r="M41" i="18" s="1"/>
  <c r="L40" i="18"/>
  <c r="M40" i="18" s="1"/>
  <c r="L39" i="18"/>
  <c r="M39" i="18" s="1"/>
  <c r="L38" i="18"/>
  <c r="M38" i="18" s="1"/>
  <c r="L37" i="18"/>
  <c r="L36" i="18"/>
  <c r="M36" i="18" s="1"/>
  <c r="L35" i="18"/>
  <c r="M35" i="18" s="1"/>
  <c r="L34" i="18"/>
  <c r="L33" i="18"/>
  <c r="M33" i="18" s="1"/>
  <c r="L32" i="18"/>
  <c r="M32" i="18" s="1"/>
  <c r="L31" i="18"/>
  <c r="M31" i="18" s="1"/>
  <c r="L30" i="18"/>
  <c r="M30" i="18" s="1"/>
  <c r="L29" i="18"/>
  <c r="L28" i="18"/>
  <c r="M28" i="18" s="1"/>
  <c r="L27" i="18"/>
  <c r="M27" i="18" s="1"/>
  <c r="L26" i="18"/>
  <c r="L25" i="18"/>
  <c r="M25" i="18" s="1"/>
  <c r="L24" i="18"/>
  <c r="M24" i="18" s="1"/>
  <c r="L23" i="18"/>
  <c r="M23" i="18" s="1"/>
  <c r="L22" i="18"/>
  <c r="M22" i="18" s="1"/>
  <c r="L21" i="18"/>
  <c r="L20" i="18"/>
  <c r="M20" i="18" s="1"/>
  <c r="L19" i="18"/>
  <c r="M19" i="18" s="1"/>
  <c r="L18" i="18"/>
  <c r="L17" i="18"/>
  <c r="M17" i="18" s="1"/>
  <c r="L16" i="18"/>
  <c r="M16" i="18" s="1"/>
  <c r="L15" i="18"/>
  <c r="M15" i="18" s="1"/>
  <c r="L14" i="18"/>
  <c r="M14" i="18" s="1"/>
  <c r="L13" i="18"/>
  <c r="L12" i="18"/>
  <c r="M12" i="18" s="1"/>
  <c r="L11" i="18"/>
  <c r="M11" i="18" s="1"/>
  <c r="L10" i="18"/>
  <c r="L9" i="18"/>
  <c r="M9" i="18" s="1"/>
  <c r="L8" i="18"/>
  <c r="M8" i="18" s="1"/>
  <c r="L7" i="18"/>
  <c r="K136" i="18"/>
  <c r="J136" i="18"/>
  <c r="M143" i="17"/>
  <c r="M142" i="17"/>
  <c r="M141" i="17"/>
  <c r="M104" i="19" l="1"/>
  <c r="L136" i="18"/>
  <c r="M7" i="18"/>
  <c r="M136" i="18" s="1"/>
  <c r="J144" i="17"/>
  <c r="K144" i="17"/>
  <c r="L144" i="17"/>
  <c r="M144" i="17"/>
  <c r="L120" i="16"/>
  <c r="M120" i="16" s="1"/>
  <c r="L119" i="16"/>
  <c r="M119" i="16" s="1"/>
  <c r="L118" i="16"/>
  <c r="M118" i="16" s="1"/>
  <c r="L117" i="16"/>
  <c r="M117" i="16" s="1"/>
  <c r="L116" i="16"/>
  <c r="M116" i="16" s="1"/>
  <c r="L115" i="16"/>
  <c r="M115" i="16" s="1"/>
  <c r="L114" i="16"/>
  <c r="M114" i="16" s="1"/>
  <c r="L113" i="16"/>
  <c r="M113" i="16" s="1"/>
  <c r="L112" i="16"/>
  <c r="M112" i="16" s="1"/>
  <c r="L111" i="16"/>
  <c r="M111" i="16" s="1"/>
  <c r="L110" i="16"/>
  <c r="M110" i="16" s="1"/>
  <c r="L109" i="16"/>
  <c r="M109" i="16" s="1"/>
  <c r="L108" i="16"/>
  <c r="M108" i="16" s="1"/>
  <c r="L107" i="16"/>
  <c r="M107" i="16" s="1"/>
  <c r="L106" i="16"/>
  <c r="M106" i="16" s="1"/>
  <c r="L105" i="16"/>
  <c r="M105" i="16" s="1"/>
  <c r="L104" i="16"/>
  <c r="M104" i="16" s="1"/>
  <c r="L103" i="16"/>
  <c r="M103" i="16" s="1"/>
  <c r="L102" i="16"/>
  <c r="M102" i="16" s="1"/>
  <c r="L101" i="16"/>
  <c r="M101" i="16" s="1"/>
  <c r="L100" i="16"/>
  <c r="M100" i="16" s="1"/>
  <c r="L99" i="16"/>
  <c r="M99" i="16" s="1"/>
  <c r="L98" i="16"/>
  <c r="M98" i="16" s="1"/>
  <c r="L97" i="16"/>
  <c r="M97" i="16" s="1"/>
  <c r="L96" i="16"/>
  <c r="M96" i="16" s="1"/>
  <c r="L95" i="16"/>
  <c r="M95" i="16" s="1"/>
  <c r="L94" i="16"/>
  <c r="M94" i="16" s="1"/>
  <c r="L93" i="16"/>
  <c r="M93" i="16" s="1"/>
  <c r="L89" i="16"/>
  <c r="M89" i="16" s="1"/>
  <c r="L88" i="16"/>
  <c r="M88" i="16" s="1"/>
  <c r="L87" i="16"/>
  <c r="M87" i="16" s="1"/>
  <c r="L86" i="16"/>
  <c r="M86" i="16" s="1"/>
  <c r="L85" i="16"/>
  <c r="M85" i="16" s="1"/>
  <c r="L84" i="16"/>
  <c r="M84" i="16" s="1"/>
  <c r="L83" i="16"/>
  <c r="M83" i="16" s="1"/>
  <c r="L82" i="16"/>
  <c r="M82" i="16" s="1"/>
  <c r="L81" i="16"/>
  <c r="M81" i="16" s="1"/>
  <c r="L80" i="16"/>
  <c r="M80" i="16" s="1"/>
  <c r="L79" i="16"/>
  <c r="M79" i="16" s="1"/>
  <c r="L78" i="16"/>
  <c r="M78" i="16" s="1"/>
  <c r="L77" i="16"/>
  <c r="M77" i="16" s="1"/>
  <c r="L76" i="16"/>
  <c r="M76" i="16" s="1"/>
  <c r="L75" i="16"/>
  <c r="M75" i="16" s="1"/>
  <c r="L74" i="16"/>
  <c r="M74" i="16" s="1"/>
  <c r="L73" i="16"/>
  <c r="M73" i="16" s="1"/>
  <c r="L72" i="16"/>
  <c r="M72" i="16" s="1"/>
  <c r="L71" i="16"/>
  <c r="M71" i="16" s="1"/>
  <c r="L70" i="16"/>
  <c r="M70" i="16" s="1"/>
  <c r="L69" i="16"/>
  <c r="M69" i="16" s="1"/>
  <c r="L68" i="16"/>
  <c r="M68" i="16" s="1"/>
  <c r="L67" i="16"/>
  <c r="M67" i="16" s="1"/>
  <c r="L66" i="16"/>
  <c r="M66" i="16" s="1"/>
  <c r="L65" i="16"/>
  <c r="M65" i="16" s="1"/>
  <c r="L64" i="16"/>
  <c r="M64" i="16" s="1"/>
  <c r="L63" i="16"/>
  <c r="M63" i="16" s="1"/>
  <c r="L62" i="16"/>
  <c r="M62" i="16" s="1"/>
  <c r="L61" i="16"/>
  <c r="M61" i="16" s="1"/>
  <c r="L60" i="16"/>
  <c r="M60" i="16" s="1"/>
  <c r="L59" i="16"/>
  <c r="M59" i="16" s="1"/>
  <c r="L58" i="16"/>
  <c r="M58" i="16" s="1"/>
  <c r="L57" i="16"/>
  <c r="M57" i="16" s="1"/>
  <c r="L56" i="16"/>
  <c r="M56" i="16" s="1"/>
  <c r="L55" i="16"/>
  <c r="M55" i="16" s="1"/>
  <c r="L54" i="16"/>
  <c r="M54" i="16" s="1"/>
  <c r="L53" i="16"/>
  <c r="M53" i="16" s="1"/>
  <c r="L52" i="16"/>
  <c r="M52" i="16" s="1"/>
  <c r="L51" i="16"/>
  <c r="M51" i="16" s="1"/>
  <c r="L50" i="16"/>
  <c r="M50" i="16" s="1"/>
  <c r="L49" i="16"/>
  <c r="M49" i="16" s="1"/>
  <c r="L48" i="16"/>
  <c r="M48" i="16" s="1"/>
  <c r="L47" i="16"/>
  <c r="M47" i="16" s="1"/>
  <c r="L46" i="16"/>
  <c r="M46" i="16" s="1"/>
  <c r="L45" i="16"/>
  <c r="M45" i="16" s="1"/>
  <c r="L44" i="16"/>
  <c r="M44" i="16" s="1"/>
  <c r="L43" i="16"/>
  <c r="M43" i="16" s="1"/>
  <c r="L42" i="16"/>
  <c r="M42" i="16" s="1"/>
  <c r="L41" i="16"/>
  <c r="M41" i="16" s="1"/>
  <c r="L40" i="16"/>
  <c r="M40" i="16" s="1"/>
  <c r="L39" i="16"/>
  <c r="M39" i="16" s="1"/>
  <c r="L38" i="16"/>
  <c r="M38" i="16" s="1"/>
  <c r="L37" i="16"/>
  <c r="M37" i="16" s="1"/>
  <c r="L36" i="16"/>
  <c r="M36" i="16" s="1"/>
  <c r="L35" i="16"/>
  <c r="M35" i="16" s="1"/>
  <c r="L34" i="16"/>
  <c r="M34" i="16" s="1"/>
  <c r="L33" i="16"/>
  <c r="M33" i="16" s="1"/>
  <c r="L32" i="16"/>
  <c r="M32" i="16" s="1"/>
  <c r="L31" i="16"/>
  <c r="M31" i="16" s="1"/>
  <c r="L30" i="16"/>
  <c r="M30" i="16" s="1"/>
  <c r="L29" i="16"/>
  <c r="M29" i="16" s="1"/>
  <c r="L28" i="16"/>
  <c r="M28" i="16" s="1"/>
  <c r="L27" i="16"/>
  <c r="M27" i="16" s="1"/>
  <c r="L26" i="16"/>
  <c r="M26" i="16" s="1"/>
  <c r="L25" i="16"/>
  <c r="M25" i="16" s="1"/>
  <c r="L24" i="16"/>
  <c r="M24" i="16" s="1"/>
  <c r="L23" i="16"/>
  <c r="M23" i="16" s="1"/>
  <c r="L22" i="16"/>
  <c r="M22" i="16" s="1"/>
  <c r="L21" i="16"/>
  <c r="M21" i="16" s="1"/>
  <c r="L20" i="16"/>
  <c r="M20" i="16" s="1"/>
  <c r="L19" i="16"/>
  <c r="M19" i="16" s="1"/>
  <c r="L18" i="16"/>
  <c r="M18" i="16" s="1"/>
  <c r="L17" i="16"/>
  <c r="M17" i="16" s="1"/>
  <c r="L16" i="16"/>
  <c r="M16" i="16" s="1"/>
  <c r="L15" i="16"/>
  <c r="M15" i="16" s="1"/>
  <c r="L14" i="16"/>
  <c r="M14" i="16" s="1"/>
  <c r="L13" i="16"/>
  <c r="M13" i="16" s="1"/>
  <c r="L12" i="16"/>
  <c r="M12" i="16" s="1"/>
  <c r="L11" i="16"/>
  <c r="M11" i="16" s="1"/>
  <c r="L10" i="16"/>
  <c r="M10" i="16" s="1"/>
  <c r="L9" i="16"/>
  <c r="M9" i="16" s="1"/>
  <c r="L8" i="16"/>
  <c r="M8" i="16" s="1"/>
  <c r="L7" i="16"/>
  <c r="M7" i="16" s="1"/>
  <c r="K121" i="16"/>
  <c r="J121" i="16"/>
  <c r="K137" i="15"/>
  <c r="J137" i="15"/>
  <c r="L137" i="15"/>
  <c r="J140" i="14"/>
  <c r="L139" i="14"/>
  <c r="M139" i="14" s="1"/>
  <c r="L138" i="14"/>
  <c r="M138" i="14" s="1"/>
  <c r="L137" i="14"/>
  <c r="M137" i="14" s="1"/>
  <c r="L136" i="14"/>
  <c r="M136" i="14" s="1"/>
  <c r="L135" i="14"/>
  <c r="M135" i="14" s="1"/>
  <c r="L134" i="14"/>
  <c r="M134" i="14" s="1"/>
  <c r="L133" i="14"/>
  <c r="M133" i="14" s="1"/>
  <c r="L132" i="14"/>
  <c r="M132" i="14" s="1"/>
  <c r="L131" i="14"/>
  <c r="M131" i="14" s="1"/>
  <c r="L130" i="14"/>
  <c r="M130" i="14" s="1"/>
  <c r="L129" i="14"/>
  <c r="M129" i="14" s="1"/>
  <c r="L128" i="14"/>
  <c r="M128" i="14" s="1"/>
  <c r="L127" i="14"/>
  <c r="M127" i="14" s="1"/>
  <c r="L126" i="14"/>
  <c r="M126" i="14" s="1"/>
  <c r="L125" i="14"/>
  <c r="M125" i="14" s="1"/>
  <c r="L124" i="14"/>
  <c r="M124" i="14" s="1"/>
  <c r="L123" i="14"/>
  <c r="M123" i="14" s="1"/>
  <c r="L122" i="14"/>
  <c r="M122" i="14" s="1"/>
  <c r="L121" i="14"/>
  <c r="M121" i="14" s="1"/>
  <c r="L120" i="14"/>
  <c r="M120" i="14" s="1"/>
  <c r="L119" i="14"/>
  <c r="M119" i="14" s="1"/>
  <c r="L118" i="14"/>
  <c r="M118" i="14" s="1"/>
  <c r="L117" i="14"/>
  <c r="M117" i="14" s="1"/>
  <c r="L116" i="14"/>
  <c r="M116" i="14" s="1"/>
  <c r="L115" i="14"/>
  <c r="M115" i="14" s="1"/>
  <c r="L114" i="14"/>
  <c r="M114" i="14" s="1"/>
  <c r="L113" i="14"/>
  <c r="M113" i="14" s="1"/>
  <c r="L112" i="14"/>
  <c r="M112" i="14" s="1"/>
  <c r="L111" i="14"/>
  <c r="M111" i="14" s="1"/>
  <c r="L110" i="14"/>
  <c r="M110" i="14" s="1"/>
  <c r="L109" i="14"/>
  <c r="M109" i="14" s="1"/>
  <c r="L108" i="14"/>
  <c r="M108" i="14" s="1"/>
  <c r="L107" i="14"/>
  <c r="M107" i="14" s="1"/>
  <c r="L106" i="14"/>
  <c r="M106" i="14" s="1"/>
  <c r="L105" i="14"/>
  <c r="M105" i="14" s="1"/>
  <c r="L104" i="14"/>
  <c r="M104" i="14" s="1"/>
  <c r="L103" i="14"/>
  <c r="M103" i="14" s="1"/>
  <c r="L102" i="14"/>
  <c r="M102" i="14" s="1"/>
  <c r="L101" i="14"/>
  <c r="M101" i="14" s="1"/>
  <c r="L100" i="14"/>
  <c r="M100" i="14" s="1"/>
  <c r="L99" i="14"/>
  <c r="M99" i="14" s="1"/>
  <c r="L98" i="14"/>
  <c r="M98" i="14" s="1"/>
  <c r="L97" i="14"/>
  <c r="M97" i="14" s="1"/>
  <c r="L96" i="14"/>
  <c r="M96" i="14" s="1"/>
  <c r="L95" i="14"/>
  <c r="M95" i="14" s="1"/>
  <c r="L94" i="14"/>
  <c r="M94" i="14" s="1"/>
  <c r="L93" i="14"/>
  <c r="M93" i="14" s="1"/>
  <c r="L92" i="14"/>
  <c r="M92" i="14" s="1"/>
  <c r="L91" i="14"/>
  <c r="M91" i="14" s="1"/>
  <c r="L90" i="14"/>
  <c r="M90" i="14" s="1"/>
  <c r="L89" i="14"/>
  <c r="M89" i="14" s="1"/>
  <c r="L88" i="14"/>
  <c r="M88" i="14" s="1"/>
  <c r="L87" i="14"/>
  <c r="M87" i="14" s="1"/>
  <c r="L86" i="14"/>
  <c r="M86" i="14" s="1"/>
  <c r="L85" i="14"/>
  <c r="M85" i="14" s="1"/>
  <c r="L84" i="14"/>
  <c r="M84" i="14" s="1"/>
  <c r="L83" i="14"/>
  <c r="M83" i="14" s="1"/>
  <c r="L82" i="14"/>
  <c r="M82" i="14" s="1"/>
  <c r="L81" i="14"/>
  <c r="M81" i="14" s="1"/>
  <c r="L80" i="14"/>
  <c r="M80" i="14" s="1"/>
  <c r="L79" i="14"/>
  <c r="M79" i="14" s="1"/>
  <c r="L78" i="14"/>
  <c r="M78" i="14" s="1"/>
  <c r="L77" i="14"/>
  <c r="M77" i="14" s="1"/>
  <c r="L76" i="14"/>
  <c r="M76" i="14" s="1"/>
  <c r="L75" i="14"/>
  <c r="M75" i="14" s="1"/>
  <c r="L74" i="14"/>
  <c r="M74" i="14" s="1"/>
  <c r="L73" i="14"/>
  <c r="M73" i="14" s="1"/>
  <c r="L72" i="14"/>
  <c r="M72" i="14" s="1"/>
  <c r="L71" i="14"/>
  <c r="M71" i="14" s="1"/>
  <c r="L70" i="14"/>
  <c r="M70" i="14" s="1"/>
  <c r="L69" i="14"/>
  <c r="M69" i="14" s="1"/>
  <c r="L68" i="14"/>
  <c r="M68" i="14" s="1"/>
  <c r="L67" i="14"/>
  <c r="M67" i="14" s="1"/>
  <c r="L66" i="14"/>
  <c r="M66" i="14" s="1"/>
  <c r="L65" i="14"/>
  <c r="M65" i="14" s="1"/>
  <c r="L64" i="14"/>
  <c r="M64" i="14" s="1"/>
  <c r="L63" i="14"/>
  <c r="M63" i="14" s="1"/>
  <c r="L62" i="14"/>
  <c r="M62" i="14" s="1"/>
  <c r="L61" i="14"/>
  <c r="M61" i="14" s="1"/>
  <c r="L60" i="14"/>
  <c r="M60" i="14" s="1"/>
  <c r="L59" i="14"/>
  <c r="M59" i="14" s="1"/>
  <c r="L58" i="14"/>
  <c r="M58" i="14" s="1"/>
  <c r="L57" i="14"/>
  <c r="M57" i="14" s="1"/>
  <c r="L56" i="14"/>
  <c r="M56" i="14" s="1"/>
  <c r="L55" i="14"/>
  <c r="M55" i="14" s="1"/>
  <c r="L54" i="14"/>
  <c r="M54" i="14" s="1"/>
  <c r="L53" i="14"/>
  <c r="M53" i="14" s="1"/>
  <c r="L52" i="14"/>
  <c r="M52" i="14" s="1"/>
  <c r="L51" i="14"/>
  <c r="M51" i="14" s="1"/>
  <c r="L50" i="14"/>
  <c r="M50" i="14" s="1"/>
  <c r="L49" i="14"/>
  <c r="M49" i="14" s="1"/>
  <c r="L48" i="14"/>
  <c r="M48" i="14" s="1"/>
  <c r="L47" i="14"/>
  <c r="M47" i="14" s="1"/>
  <c r="L46" i="14"/>
  <c r="M46" i="14" s="1"/>
  <c r="L45" i="14"/>
  <c r="M45" i="14" s="1"/>
  <c r="L44" i="14"/>
  <c r="M44" i="14" s="1"/>
  <c r="L43" i="14"/>
  <c r="M43" i="14" s="1"/>
  <c r="L42" i="14"/>
  <c r="M42" i="14" s="1"/>
  <c r="L41" i="14"/>
  <c r="M41" i="14" s="1"/>
  <c r="L40" i="14"/>
  <c r="M40" i="14" s="1"/>
  <c r="L39" i="14"/>
  <c r="M39" i="14" s="1"/>
  <c r="L38" i="14"/>
  <c r="M38" i="14" s="1"/>
  <c r="L37" i="14"/>
  <c r="M37" i="14" s="1"/>
  <c r="L36" i="14"/>
  <c r="M36" i="14" s="1"/>
  <c r="L35" i="14"/>
  <c r="M35" i="14" s="1"/>
  <c r="L34" i="14"/>
  <c r="M34" i="14" s="1"/>
  <c r="L33" i="14"/>
  <c r="M33" i="14" s="1"/>
  <c r="L32" i="14"/>
  <c r="M32" i="14" s="1"/>
  <c r="L31" i="14"/>
  <c r="M31" i="14" s="1"/>
  <c r="L30" i="14"/>
  <c r="M30" i="14" s="1"/>
  <c r="L29" i="14"/>
  <c r="M29" i="14" s="1"/>
  <c r="L28" i="14"/>
  <c r="M28" i="14" s="1"/>
  <c r="L27" i="14"/>
  <c r="M27" i="14" s="1"/>
  <c r="L26" i="14"/>
  <c r="M26" i="14" s="1"/>
  <c r="L25" i="14"/>
  <c r="M25" i="14" s="1"/>
  <c r="L24" i="14"/>
  <c r="M24" i="14" s="1"/>
  <c r="L23" i="14"/>
  <c r="M23" i="14" s="1"/>
  <c r="L22" i="14"/>
  <c r="M22" i="14" s="1"/>
  <c r="L21" i="14"/>
  <c r="M21" i="14" s="1"/>
  <c r="L20" i="14"/>
  <c r="M20" i="14" s="1"/>
  <c r="L19" i="14"/>
  <c r="M19" i="14" s="1"/>
  <c r="L18" i="14"/>
  <c r="M18" i="14" s="1"/>
  <c r="L17" i="14"/>
  <c r="M17" i="14" s="1"/>
  <c r="L16" i="14"/>
  <c r="M16" i="14" s="1"/>
  <c r="L15" i="14"/>
  <c r="M15" i="14" s="1"/>
  <c r="L14" i="14"/>
  <c r="M14" i="14" s="1"/>
  <c r="L13" i="14"/>
  <c r="M13" i="14" s="1"/>
  <c r="L12" i="14"/>
  <c r="M12" i="14" s="1"/>
  <c r="L11" i="14"/>
  <c r="M11" i="14" s="1"/>
  <c r="L10" i="14"/>
  <c r="M10" i="14" s="1"/>
  <c r="L9" i="14"/>
  <c r="M9" i="14" s="1"/>
  <c r="L8" i="14"/>
  <c r="M8" i="14" s="1"/>
  <c r="L7" i="14"/>
  <c r="M7" i="14" s="1"/>
  <c r="K140" i="14"/>
  <c r="M143" i="13"/>
  <c r="M142" i="13"/>
  <c r="M141" i="13"/>
  <c r="M140" i="13"/>
  <c r="K144" i="13"/>
  <c r="J144" i="13"/>
  <c r="L121" i="16" l="1"/>
  <c r="M121" i="16"/>
  <c r="M137" i="15"/>
  <c r="L140" i="14"/>
  <c r="M140" i="14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121" i="13"/>
  <c r="M120" i="13"/>
  <c r="M119" i="13"/>
  <c r="L118" i="13"/>
  <c r="M118" i="13" s="1"/>
  <c r="L117" i="13"/>
  <c r="M117" i="13" s="1"/>
  <c r="L116" i="13"/>
  <c r="M116" i="13" s="1"/>
  <c r="L115" i="13"/>
  <c r="M115" i="13" s="1"/>
  <c r="L114" i="13"/>
  <c r="M114" i="13" s="1"/>
  <c r="L113" i="13"/>
  <c r="M113" i="13" s="1"/>
  <c r="L112" i="13"/>
  <c r="M112" i="13" s="1"/>
  <c r="L111" i="13"/>
  <c r="M111" i="13" s="1"/>
  <c r="L110" i="13"/>
  <c r="M110" i="13" s="1"/>
  <c r="L109" i="13"/>
  <c r="M109" i="13" s="1"/>
  <c r="L108" i="13"/>
  <c r="M108" i="13" s="1"/>
  <c r="L107" i="13"/>
  <c r="M107" i="13" s="1"/>
  <c r="L106" i="13"/>
  <c r="M106" i="13" s="1"/>
  <c r="L105" i="13"/>
  <c r="M105" i="13" s="1"/>
  <c r="L104" i="13"/>
  <c r="M104" i="13" s="1"/>
  <c r="L103" i="13"/>
  <c r="M103" i="13" s="1"/>
  <c r="L102" i="13"/>
  <c r="M102" i="13" s="1"/>
  <c r="L101" i="13"/>
  <c r="M101" i="13" s="1"/>
  <c r="L100" i="13"/>
  <c r="M100" i="13" s="1"/>
  <c r="L99" i="13"/>
  <c r="M99" i="13" s="1"/>
  <c r="L98" i="13"/>
  <c r="M98" i="13" s="1"/>
  <c r="L97" i="13"/>
  <c r="M97" i="13" s="1"/>
  <c r="L96" i="13"/>
  <c r="M96" i="13" s="1"/>
  <c r="L95" i="13"/>
  <c r="M95" i="13" s="1"/>
  <c r="L94" i="13"/>
  <c r="M94" i="13" s="1"/>
  <c r="L93" i="13"/>
  <c r="M93" i="13" s="1"/>
  <c r="L92" i="13"/>
  <c r="M92" i="13" s="1"/>
  <c r="L91" i="13"/>
  <c r="M91" i="13" s="1"/>
  <c r="L90" i="13"/>
  <c r="M90" i="13" s="1"/>
  <c r="L89" i="13"/>
  <c r="M89" i="13" s="1"/>
  <c r="L88" i="13"/>
  <c r="M88" i="13" s="1"/>
  <c r="L87" i="13"/>
  <c r="M87" i="13" s="1"/>
  <c r="L86" i="13"/>
  <c r="M86" i="13" s="1"/>
  <c r="L85" i="13"/>
  <c r="M85" i="13" s="1"/>
  <c r="L84" i="13"/>
  <c r="M84" i="13" s="1"/>
  <c r="L83" i="13"/>
  <c r="M83" i="13" s="1"/>
  <c r="L82" i="13"/>
  <c r="M82" i="13" s="1"/>
  <c r="L81" i="13"/>
  <c r="M81" i="13" s="1"/>
  <c r="L80" i="13"/>
  <c r="M80" i="13" s="1"/>
  <c r="L79" i="13"/>
  <c r="M79" i="13" s="1"/>
  <c r="L78" i="13"/>
  <c r="M78" i="13" s="1"/>
  <c r="L77" i="13"/>
  <c r="M77" i="13" s="1"/>
  <c r="L76" i="13"/>
  <c r="M76" i="13" s="1"/>
  <c r="L75" i="13"/>
  <c r="M75" i="13" s="1"/>
  <c r="L74" i="13"/>
  <c r="M74" i="13" s="1"/>
  <c r="L73" i="13"/>
  <c r="M73" i="13" s="1"/>
  <c r="L72" i="13"/>
  <c r="M72" i="13" s="1"/>
  <c r="L71" i="13"/>
  <c r="M71" i="13" s="1"/>
  <c r="L70" i="13"/>
  <c r="M70" i="13" s="1"/>
  <c r="L69" i="13"/>
  <c r="M69" i="13" s="1"/>
  <c r="L68" i="13"/>
  <c r="M68" i="13" s="1"/>
  <c r="L67" i="13"/>
  <c r="M67" i="13" s="1"/>
  <c r="L66" i="13"/>
  <c r="M66" i="13" s="1"/>
  <c r="L65" i="13"/>
  <c r="M65" i="13" s="1"/>
  <c r="L64" i="13"/>
  <c r="M64" i="13" s="1"/>
  <c r="L63" i="13"/>
  <c r="M63" i="13" s="1"/>
  <c r="L62" i="13"/>
  <c r="M62" i="13" s="1"/>
  <c r="L61" i="13"/>
  <c r="M61" i="13" s="1"/>
  <c r="L60" i="13"/>
  <c r="M60" i="13" s="1"/>
  <c r="L59" i="13"/>
  <c r="M59" i="13" s="1"/>
  <c r="L58" i="13"/>
  <c r="M58" i="13" s="1"/>
  <c r="L57" i="13"/>
  <c r="M57" i="13" s="1"/>
  <c r="L56" i="13"/>
  <c r="M56" i="13" s="1"/>
  <c r="L55" i="13"/>
  <c r="M55" i="13" s="1"/>
  <c r="L54" i="13"/>
  <c r="M54" i="13" s="1"/>
  <c r="L53" i="13"/>
  <c r="M53" i="13" s="1"/>
  <c r="L52" i="13"/>
  <c r="M52" i="13" s="1"/>
  <c r="L51" i="13"/>
  <c r="M51" i="13" s="1"/>
  <c r="L50" i="13"/>
  <c r="M50" i="13" s="1"/>
  <c r="L49" i="13"/>
  <c r="M49" i="13" s="1"/>
  <c r="L48" i="13"/>
  <c r="M48" i="13" s="1"/>
  <c r="L47" i="13"/>
  <c r="M47" i="13" s="1"/>
  <c r="L46" i="13"/>
  <c r="M46" i="13" s="1"/>
  <c r="L45" i="13"/>
  <c r="M45" i="13" s="1"/>
  <c r="L44" i="13"/>
  <c r="M44" i="13" s="1"/>
  <c r="L43" i="13"/>
  <c r="M43" i="13" s="1"/>
  <c r="L42" i="13"/>
  <c r="L41" i="13"/>
  <c r="M41" i="13" s="1"/>
  <c r="L40" i="13"/>
  <c r="M40" i="13" s="1"/>
  <c r="L39" i="13"/>
  <c r="M39" i="13" s="1"/>
  <c r="L38" i="13"/>
  <c r="M38" i="13" s="1"/>
  <c r="L37" i="13"/>
  <c r="M37" i="13" s="1"/>
  <c r="L36" i="13"/>
  <c r="M36" i="13" s="1"/>
  <c r="L35" i="13"/>
  <c r="M35" i="13" s="1"/>
  <c r="L34" i="13"/>
  <c r="M34" i="13" s="1"/>
  <c r="L33" i="13"/>
  <c r="M33" i="13" s="1"/>
  <c r="L32" i="13"/>
  <c r="M32" i="13" s="1"/>
  <c r="L31" i="13"/>
  <c r="M31" i="13" s="1"/>
  <c r="L30" i="13"/>
  <c r="M30" i="13" s="1"/>
  <c r="L29" i="13"/>
  <c r="M29" i="13" s="1"/>
  <c r="L28" i="13"/>
  <c r="M28" i="13" s="1"/>
  <c r="L27" i="13"/>
  <c r="M27" i="13" s="1"/>
  <c r="L26" i="13"/>
  <c r="M26" i="13" s="1"/>
  <c r="L25" i="13"/>
  <c r="M25" i="13" s="1"/>
  <c r="L24" i="13"/>
  <c r="M24" i="13" s="1"/>
  <c r="L23" i="13"/>
  <c r="M23" i="13" s="1"/>
  <c r="L22" i="13"/>
  <c r="M22" i="13" s="1"/>
  <c r="L21" i="13"/>
  <c r="M21" i="13" s="1"/>
  <c r="L20" i="13"/>
  <c r="M20" i="13" s="1"/>
  <c r="L19" i="13"/>
  <c r="M19" i="13" s="1"/>
  <c r="L18" i="13"/>
  <c r="M18" i="13" s="1"/>
  <c r="L17" i="13"/>
  <c r="M17" i="13" s="1"/>
  <c r="L16" i="13"/>
  <c r="M16" i="13" s="1"/>
  <c r="L15" i="13"/>
  <c r="M15" i="13" s="1"/>
  <c r="L14" i="13"/>
  <c r="M14" i="13" s="1"/>
  <c r="L13" i="13"/>
  <c r="M13" i="13" s="1"/>
  <c r="L12" i="13"/>
  <c r="M12" i="13" s="1"/>
  <c r="L11" i="13"/>
  <c r="M11" i="13" s="1"/>
  <c r="L10" i="13"/>
  <c r="M10" i="13" s="1"/>
  <c r="L9" i="13"/>
  <c r="M9" i="13" s="1"/>
  <c r="L8" i="13"/>
  <c r="M8" i="13" s="1"/>
  <c r="L7" i="13"/>
  <c r="M7" i="13" s="1"/>
  <c r="M42" i="13" l="1"/>
  <c r="M144" i="13" s="1"/>
  <c r="L144" i="13"/>
</calcChain>
</file>

<file path=xl/sharedStrings.xml><?xml version="1.0" encoding="utf-8"?>
<sst xmlns="http://schemas.openxmlformats.org/spreadsheetml/2006/main" count="12170" uniqueCount="353">
  <si>
    <t>CNPJ</t>
  </si>
  <si>
    <t>AMAZONAS</t>
  </si>
  <si>
    <t>02.341.467/0001-20</t>
  </si>
  <si>
    <t>EQUATORIAL PARÁ</t>
  </si>
  <si>
    <t>EQUATORIAL PARA DISTRIBUIDORA DE ENERGIA S.A.</t>
  </si>
  <si>
    <t>04.895.728/0001-80</t>
  </si>
  <si>
    <t>CELPE</t>
  </si>
  <si>
    <t xml:space="preserve">CIA. ENERGÉTICA DE PERNAMBUCO S. A. </t>
  </si>
  <si>
    <t>10.835.932/0001-08</t>
  </si>
  <si>
    <t>ENERGISA MT</t>
  </si>
  <si>
    <t>ENERGISA MATO GROSSO - DISTRIBUIDORA DE ENERGIA S.A.</t>
  </si>
  <si>
    <t>03.467.321/0001-99</t>
  </si>
  <si>
    <t>GERADORA DE ENERGIA DO AMAZONAS</t>
  </si>
  <si>
    <t>07.469.933/0001-71</t>
  </si>
  <si>
    <t>MANAUARA</t>
  </si>
  <si>
    <t>COMPANHIA ENERGÉTICA MANAUARA</t>
  </si>
  <si>
    <t>07.303.379/0002-39</t>
  </si>
  <si>
    <t>RAESA</t>
  </si>
  <si>
    <t>RIO AMAZONAS ENERGIA S. A.</t>
  </si>
  <si>
    <t>07.386.098/0001-06</t>
  </si>
  <si>
    <t>RORAIMA ENERGIA</t>
  </si>
  <si>
    <t>RORAIMA ENERGIA S.A.</t>
  </si>
  <si>
    <t>02.341.470/0001-44</t>
  </si>
  <si>
    <t>ENERGISA AC</t>
  </si>
  <si>
    <t>ENERGISA ACRE - DISTRIBUIDORA DE ENERGIA S.A.</t>
  </si>
  <si>
    <t>04.065.033/0001-70</t>
  </si>
  <si>
    <t>ENERGISA RO</t>
  </si>
  <si>
    <t>ENERGISA RONDÔNIA - DISTRIBUIDORA DE ENERGIA S.A</t>
  </si>
  <si>
    <t>05.914.650/0001-66</t>
  </si>
  <si>
    <t>ATEM´S</t>
  </si>
  <si>
    <t>ATEM´S DISTRIBUIDORA DE PETRÓLEO S.A.</t>
  </si>
  <si>
    <t>03.987.364/0001-03</t>
  </si>
  <si>
    <t>REA 1877/2009</t>
  </si>
  <si>
    <t>REA 6174/2017</t>
  </si>
  <si>
    <t>CEA</t>
  </si>
  <si>
    <t xml:space="preserve">COMPANHIA DE ELETRICIDADE DO AMAPÁ </t>
  </si>
  <si>
    <t>05.965.546/0001-09</t>
  </si>
  <si>
    <t>34.274.233/0001-02</t>
  </si>
  <si>
    <t>AGGREKO</t>
  </si>
  <si>
    <t>AGGREKO ENERGIA LOCAÇÃO DE GERADORES LTDA.</t>
  </si>
  <si>
    <t>02.283.886/0001-53</t>
  </si>
  <si>
    <t>BBF</t>
  </si>
  <si>
    <t>OLIVEIRA</t>
  </si>
  <si>
    <t>OLIVEIRA ENERGIA S.A.</t>
  </si>
  <si>
    <t>04.210.423/0001-97</t>
  </si>
  <si>
    <t>VP FLEX</t>
  </si>
  <si>
    <t>VP FLEXGEN (BRAZIL) SPE LTDA.</t>
  </si>
  <si>
    <t>28.231.767/0001-40</t>
  </si>
  <si>
    <t>CIGAS</t>
  </si>
  <si>
    <t>COMPANHIA DE GÁS DO AMAZONAS S/A</t>
  </si>
  <si>
    <t>00.624.964/0001-00</t>
  </si>
  <si>
    <t>01.676.897/0001-30</t>
  </si>
  <si>
    <t>SOENERGY</t>
  </si>
  <si>
    <t>SOENERGY SISTEMAS INTERNACIONAIS DE ENERGIA S.A.</t>
  </si>
  <si>
    <t>03.818.451/0001-29</t>
  </si>
  <si>
    <t>OIAPOQUE ENERGIA S. A.</t>
  </si>
  <si>
    <t>21.504.686/0001-28</t>
  </si>
  <si>
    <t>AMAZONBIO</t>
  </si>
  <si>
    <t>08.794.451/0001-50</t>
  </si>
  <si>
    <t>BRASIL BIO FUELS S.A.</t>
  </si>
  <si>
    <t>09.478.309./0001-66</t>
  </si>
  <si>
    <t>¹ Pendente por falta de certidão de adimplemento</t>
  </si>
  <si>
    <t>REA 8924/2020</t>
  </si>
  <si>
    <t>REA 8923/2020</t>
  </si>
  <si>
    <t>REA 8922/2020</t>
  </si>
  <si>
    <t>ELETROBRAS</t>
  </si>
  <si>
    <t>CENTRAIS ELETRICAS BRASILEIRAS SA</t>
  </si>
  <si>
    <t>00.001.180/0002-07</t>
  </si>
  <si>
    <t>DSP 2983/2021</t>
  </si>
  <si>
    <t>ELETRONORTE</t>
  </si>
  <si>
    <t>CENTRAIS ELETRICAS DO NORTE DO BRASIL S/A</t>
  </si>
  <si>
    <t>00.357.038/0001-16</t>
  </si>
  <si>
    <t>DSP 2980/2021</t>
  </si>
  <si>
    <t>VIBRA ENERGIA</t>
  </si>
  <si>
    <t>VIBRA ENERGIA S.A</t>
  </si>
  <si>
    <t>ELECNOR</t>
  </si>
  <si>
    <t>ELECNOR DO BRASIL LTDA</t>
  </si>
  <si>
    <t>30.455.661/0001-72</t>
  </si>
  <si>
    <t>GERA AM</t>
  </si>
  <si>
    <t>REN 1016/2022</t>
  </si>
  <si>
    <t>REH 3133/2022</t>
  </si>
  <si>
    <t>REH 3163/2022</t>
  </si>
  <si>
    <t>AMAZONAS ENERGIA S. A.</t>
  </si>
  <si>
    <t>BALTEAU</t>
  </si>
  <si>
    <t>BALTEAU PRODUTOS ELÉTRICOS LTDA.</t>
  </si>
  <si>
    <t>13.434.970/0001-47</t>
  </si>
  <si>
    <t>DSP 3702/2022</t>
  </si>
  <si>
    <t>CBA FILIAL</t>
  </si>
  <si>
    <t>COMPANHIA BRASILEIRA DE ALUMINIO</t>
  </si>
  <si>
    <t>61.409.892/0003-35</t>
  </si>
  <si>
    <t>CTRLTECH</t>
  </si>
  <si>
    <t>CTRLTECH CONVERSÃO DE ENERGIA S.A.</t>
  </si>
  <si>
    <t>03.394.691/0001-43</t>
  </si>
  <si>
    <t>HITACHI-PG</t>
  </si>
  <si>
    <t>HITACHI ENERGY BRASIL LTDA.</t>
  </si>
  <si>
    <t>61.074.829/0011-03</t>
  </si>
  <si>
    <t>SPL PLACAS EIRELI</t>
  </si>
  <si>
    <t>26.820.923/0001-83</t>
  </si>
  <si>
    <t>REMO</t>
  </si>
  <si>
    <t>CONSTRUTORA REMO LTDA.</t>
  </si>
  <si>
    <t>18.225.557/0001-96</t>
  </si>
  <si>
    <t>DSP 3708/2022</t>
  </si>
  <si>
    <t>WEG EQ</t>
  </si>
  <si>
    <t xml:space="preserve">WEG EQUIPAMENTOS ELÉTRICOS S.A. </t>
  </si>
  <si>
    <t>07.175.725/0030-02</t>
  </si>
  <si>
    <t>PFIFFNER</t>
  </si>
  <si>
    <t xml:space="preserve">PFIFFNER DO BRASIL INDÚSTRIA E COMÉRCIO DE TRANSFORMADORES LTDA. </t>
  </si>
  <si>
    <t>08.161.189/0001-06</t>
  </si>
  <si>
    <t>ZTT DO BRASIL</t>
  </si>
  <si>
    <t xml:space="preserve">ZTT DO BRASIL LTDA. </t>
  </si>
  <si>
    <t>18.748.007/0001-51</t>
  </si>
  <si>
    <t>AVALICON</t>
  </si>
  <si>
    <t>AVALICON ENGENHARIA E AEROLEVANTAMENTO LTDA</t>
  </si>
  <si>
    <t>03.740.729/0001-92</t>
  </si>
  <si>
    <t>REA 9660/2020</t>
  </si>
  <si>
    <t>INTEC</t>
  </si>
  <si>
    <t>INTEC INSTALACOES TECNICAS DE ENGENHARIA LTDA</t>
  </si>
  <si>
    <t>04.395.273/0001-33</t>
  </si>
  <si>
    <t>DSP 28/2023</t>
  </si>
  <si>
    <t>DSP 33/2023</t>
  </si>
  <si>
    <t>Ofício 1/2023</t>
  </si>
  <si>
    <t>DSP 4069/2021</t>
  </si>
  <si>
    <t>DSP 2204/2022</t>
  </si>
  <si>
    <t>ENERGY ASSETS</t>
  </si>
  <si>
    <t>ENERGY ASSETS DO BRASIL LTDA.</t>
  </si>
  <si>
    <t>OIAPOQUE</t>
  </si>
  <si>
    <t>AMAZONBIO - INDUSTRIA E COMERCIO DE BIODIESEL DA AMAZONIA LTDA.</t>
  </si>
  <si>
    <t>AZULAO</t>
  </si>
  <si>
    <t>AZULAO GERACAO DE ENERGIA S.A.</t>
  </si>
  <si>
    <t>30.185.130/0001-07</t>
  </si>
  <si>
    <t>PAU RAINHA</t>
  </si>
  <si>
    <t>PAU RAINHA GERACAO E COMERCIO DE ENERGIA SPE S/A</t>
  </si>
  <si>
    <t>34.714.305/0001-87</t>
  </si>
  <si>
    <t>SANTA LUZ</t>
  </si>
  <si>
    <t>SANTA LUZ GERACAO E COMERCIO DE ENERGIA SPE S/A</t>
  </si>
  <si>
    <t>34.745.410/0001-83</t>
  </si>
  <si>
    <t>BONFIM</t>
  </si>
  <si>
    <t>BONFIM GERACAO E COMERCIO DE ENERGIA SPE S/A</t>
  </si>
  <si>
    <t>34.714.313/0001-23</t>
  </si>
  <si>
    <t>CANTÁ</t>
  </si>
  <si>
    <t>CANTA GERACAO E COMERCIO DE ENERGIA SPE S/A</t>
  </si>
  <si>
    <t>34.714.322/0001-14</t>
  </si>
  <si>
    <t>PALMAPLAN</t>
  </si>
  <si>
    <t>PALMAPLAN ENERGIA SPE S.A</t>
  </si>
  <si>
    <t>34.238.198/0001-68</t>
  </si>
  <si>
    <t>09.478.309/0001-66</t>
  </si>
  <si>
    <t>DELTA STAR</t>
  </si>
  <si>
    <t>DELTA STAR CONETORES ELETRICOS LTDA</t>
  </si>
  <si>
    <t>54.485.735/0001-81</t>
  </si>
  <si>
    <t>REA 10630/2021</t>
  </si>
  <si>
    <t>MEGAKRON</t>
  </si>
  <si>
    <t>MEGAKRON INDUSTRIA E COMERCIO DE CONECTORES ELETRICOS LTDA</t>
  </si>
  <si>
    <t>47.973.830/0001-69</t>
  </si>
  <si>
    <t>CROSS</t>
  </si>
  <si>
    <t>CROSSFOX COMERCIO DE CONDUTORES ELETRICOS LTDA</t>
  </si>
  <si>
    <t>08.573.550/0001-01</t>
  </si>
  <si>
    <t>PPC SANTANA</t>
  </si>
  <si>
    <t>PPC SANTANA EQUIPAMENTOS ELETRICOS LTDA.</t>
  </si>
  <si>
    <t>33.852.322/0001-18</t>
  </si>
  <si>
    <t>COPPERMETAL</t>
  </si>
  <si>
    <t>COPPERMETAL COMERCIO DE ACOS E METAIS LTDA</t>
  </si>
  <si>
    <t>66.018.441/0001-29</t>
  </si>
  <si>
    <t>ENERWATT</t>
  </si>
  <si>
    <t xml:space="preserve">ENERWATT ENGENHARIA E COMÉRCIO LTDA. </t>
  </si>
  <si>
    <t>07.791.042/0002-18</t>
  </si>
  <si>
    <t>ENERWATT SP</t>
  </si>
  <si>
    <t>07.791.042/0007-22</t>
  </si>
  <si>
    <t>HUBBELL</t>
  </si>
  <si>
    <t>HUBBELL DO BRASIL, INDUSTRIA, COMERCIO, IMPORTACAO E EXPORTACAO DE EQUIPAMENTOS ELETRICOS LTDA</t>
  </si>
  <si>
    <t>43.488.105/0005-78</t>
  </si>
  <si>
    <t>IF ENGENHARIA</t>
  </si>
  <si>
    <t>IF ENGENHARIA LTDA</t>
  </si>
  <si>
    <t>21.921.392/0001-00</t>
  </si>
  <si>
    <t>PFIFFNER DO BRASIL INDUSTRIA E COMERCIO DE TRANSFORMADORES LTDA</t>
  </si>
  <si>
    <t>LINHAS DO NORTE</t>
  </si>
  <si>
    <t>LINHAS DO NORTE CONSTRUCOES SPE LTDA</t>
  </si>
  <si>
    <t>42.072.323/0001-30</t>
  </si>
  <si>
    <t>PLP PRODUTOS</t>
  </si>
  <si>
    <t>PLP - PRODUTOS PARA LINHAS PREFORMADOS LTDA</t>
  </si>
  <si>
    <t>61.831.244/0001-00</t>
  </si>
  <si>
    <t>CERAMICA SANTA TEREZINHA</t>
  </si>
  <si>
    <t>CERAMICA SANTA TEREZINHA SOCIEDADE ANONIMA</t>
  </si>
  <si>
    <t>53.858.312/0001-05</t>
  </si>
  <si>
    <t>ITAM</t>
  </si>
  <si>
    <t>INDUSTRIA DE TRANSFORMADORES AMAZONAS LTDA</t>
  </si>
  <si>
    <t>15.815.491/0001-04</t>
  </si>
  <si>
    <t>MGK/SEMENSATO</t>
  </si>
  <si>
    <t>MGK - INDUSTRIA E COMERCIO DE MATERIAIS ELETRICOS LTDA</t>
  </si>
  <si>
    <t>39.283.415/0001-55</t>
  </si>
  <si>
    <t>PLASTIBRAS</t>
  </si>
  <si>
    <t>PLASTIBRAS INDUSTRIA E COMERCIO LTDA</t>
  </si>
  <si>
    <t>05.626.249/0001-20</t>
  </si>
  <si>
    <t>SEDIVER</t>
  </si>
  <si>
    <t>SEDIVER ISOLADORES LTDA</t>
  </si>
  <si>
    <t>29.722.071/0001-80</t>
  </si>
  <si>
    <t>SIEMENS ENERGY</t>
  </si>
  <si>
    <t>SIEMENS ENERGY BRASIL LTDA</t>
  </si>
  <si>
    <t>44.013.159/0001-16</t>
  </si>
  <si>
    <t>VGROW</t>
  </si>
  <si>
    <t>VGROW COMÉRCIO E REPRESENTAÇÃO LTDA</t>
  </si>
  <si>
    <t>21.602.012/0003-28</t>
  </si>
  <si>
    <t>REA 7854/2019</t>
  </si>
  <si>
    <t>² Pendente por pendência cadastral</t>
  </si>
  <si>
    <t>DSP 2498/2022</t>
  </si>
  <si>
    <t>Ofício 48/2023</t>
  </si>
  <si>
    <t>21.602.012/0001-66</t>
  </si>
  <si>
    <t>REA 9536/2020</t>
  </si>
  <si>
    <t>REA 12960/2022</t>
  </si>
  <si>
    <t>REA 12989/2022</t>
  </si>
  <si>
    <t>SIEMENS ENERGY BRASIL LTDA.</t>
  </si>
  <si>
    <t>44.013.159/0031-31</t>
  </si>
  <si>
    <t>CIELT</t>
  </si>
  <si>
    <t>CIELT S/A INDUSTRIA E MONTAGENS</t>
  </si>
  <si>
    <t>00.296.988/0001-88</t>
  </si>
  <si>
    <t>PRYSMIAN</t>
  </si>
  <si>
    <t>PRYSMIAN CABOS E SISTEMAS DO BRASIL S/A</t>
  </si>
  <si>
    <t>61.150.751/0091-35</t>
  </si>
  <si>
    <t>SIEMENS CE</t>
  </si>
  <si>
    <t>INTEC INSTALAÇÕES TÉCNICAS DE ENGENHARIA LTDA</t>
  </si>
  <si>
    <t>DSP 587/2023</t>
  </si>
  <si>
    <t>Ofício 84/2023</t>
  </si>
  <si>
    <t>ENERGIAS DO ACRE</t>
  </si>
  <si>
    <t>ENERGIAS DO ACRE SPE LTDA</t>
  </si>
  <si>
    <t>42.767.382/0001-23</t>
  </si>
  <si>
    <t>DSP 585/2023</t>
  </si>
  <si>
    <t>HITACHI ENERGY</t>
  </si>
  <si>
    <t>METRUM</t>
  </si>
  <si>
    <t>METRUM EQUIPAMENTOS DE MEDICAO E TESTES LTDA</t>
  </si>
  <si>
    <t>04.928.581/0001-87</t>
  </si>
  <si>
    <t>GERAFORTE</t>
  </si>
  <si>
    <t>GERAFORTE GRUPOS GERADORES LTDA.</t>
  </si>
  <si>
    <t>10.618.016/0001-16</t>
  </si>
  <si>
    <t>BETA</t>
  </si>
  <si>
    <t>BETA SUPRIMENTOS INDUSTRIAIS LTDA</t>
  </si>
  <si>
    <t>35.553.201/0001-09</t>
  </si>
  <si>
    <t>GALI</t>
  </si>
  <si>
    <t>GALI LTDA.</t>
  </si>
  <si>
    <t>13.494.052/0001-03</t>
  </si>
  <si>
    <t>VOLPATO</t>
  </si>
  <si>
    <t>INDUSTRIA MECANICA VOLPATO LTDA</t>
  </si>
  <si>
    <t>75.535.682/0001-36</t>
  </si>
  <si>
    <t>DSP 628/2023</t>
  </si>
  <si>
    <t>SATEL</t>
  </si>
  <si>
    <t>SERVIÇOS AUXILIARES DE TELECOMUNICAÇÃO DO BRASIL LTDA.</t>
  </si>
  <si>
    <t>16.857.533/0001-24</t>
  </si>
  <si>
    <t>ABB</t>
  </si>
  <si>
    <t>ABB ELETRIFICACAO LTDA</t>
  </si>
  <si>
    <t>33.449.988/0001-20</t>
  </si>
  <si>
    <t>GCOMM</t>
  </si>
  <si>
    <t>GCOMM SOLUCOES DE TECNOLOGIA LTDA</t>
  </si>
  <si>
    <t>13.709.489/0001-17</t>
  </si>
  <si>
    <t>MAXXWELD</t>
  </si>
  <si>
    <t>MAXXWELD CONECTORES ELETRICOS LTDA.</t>
  </si>
  <si>
    <t>82.470.352/0001-75</t>
  </si>
  <si>
    <t>TREETECH</t>
  </si>
  <si>
    <t>TREETECH TECNOLOGIA LTDA</t>
  </si>
  <si>
    <t>28.610.265/0002-01</t>
  </si>
  <si>
    <t>SAE TOWERS</t>
  </si>
  <si>
    <t>SAE TOWERS BRASIL TORRES DE TRANSMISSAO LTDA</t>
  </si>
  <si>
    <t>07.758.028/0001-31</t>
  </si>
  <si>
    <t>Reembolso Mensal * e Sub-rogaçaõ*: referem-se a resultados de reprocessamento.</t>
  </si>
  <si>
    <t>pago</t>
  </si>
  <si>
    <t>compensado</t>
  </si>
  <si>
    <t>pendente²</t>
  </si>
  <si>
    <t>pendente¹</t>
  </si>
  <si>
    <t>pendente</t>
  </si>
  <si>
    <t>sigla</t>
  </si>
  <si>
    <t>razão social</t>
  </si>
  <si>
    <t>reembolso pago à (sigla):</t>
  </si>
  <si>
    <t>reembolso pago à 
(razão social):</t>
  </si>
  <si>
    <t>subsídio</t>
  </si>
  <si>
    <t>competência</t>
  </si>
  <si>
    <t>valor devido</t>
  </si>
  <si>
    <t>compensação</t>
  </si>
  <si>
    <t>valor pago</t>
  </si>
  <si>
    <t>saldo remanescente</t>
  </si>
  <si>
    <t>status</t>
  </si>
  <si>
    <t>base legal</t>
  </si>
  <si>
    <t>reembolso preliminar</t>
  </si>
  <si>
    <t>reembolso mensal</t>
  </si>
  <si>
    <t>reembolso mensal*</t>
  </si>
  <si>
    <t>sub-rogação</t>
  </si>
  <si>
    <t>sub-rogação*</t>
  </si>
  <si>
    <t>sobrecontratação</t>
  </si>
  <si>
    <t>atualização monetária</t>
  </si>
  <si>
    <t>fiscalização aneel</t>
  </si>
  <si>
    <t>diferença de custos de energia</t>
  </si>
  <si>
    <t>resultado de comercialização no ACR - lei n° 14.146/2021</t>
  </si>
  <si>
    <t>Ofício 112/2023</t>
  </si>
  <si>
    <t>fiscalização Aneel</t>
  </si>
  <si>
    <t>UTXA</t>
  </si>
  <si>
    <t>USINA XAVANTES S.A</t>
  </si>
  <si>
    <t>08.435.796/0001-17</t>
  </si>
  <si>
    <t>DSP 979/2023</t>
  </si>
  <si>
    <t>ACT POWER</t>
  </si>
  <si>
    <t>ACT POWER LTDA</t>
  </si>
  <si>
    <t>44.500.895/0001-07</t>
  </si>
  <si>
    <t>CERR</t>
  </si>
  <si>
    <t>COMPANHIA ENERGETICA DE RORAIMA</t>
  </si>
  <si>
    <t>05.938.444/0001-96</t>
  </si>
  <si>
    <t>DSP 658/2023</t>
  </si>
  <si>
    <t>³ Retido por insuficiencia de saldo para compensação</t>
  </si>
  <si>
    <t>pendente³</t>
  </si>
  <si>
    <t>Sub-Rogação</t>
  </si>
  <si>
    <t>Pendente²</t>
  </si>
  <si>
    <t>TRT 11 RORAIMA</t>
  </si>
  <si>
    <t>TRIBUNAL REGIONAL DO TRABALHO DA 11 REGIAO</t>
  </si>
  <si>
    <t>01.671.187/0001-18</t>
  </si>
  <si>
    <t>Reembolso Preliminar</t>
  </si>
  <si>
    <t>Ofício 04/2023</t>
  </si>
  <si>
    <t>DSP 1341/2023</t>
  </si>
  <si>
    <t>DSP 1340/2023</t>
  </si>
  <si>
    <t>DSP 1406/2023</t>
  </si>
  <si>
    <t>BRAMETAL</t>
  </si>
  <si>
    <t xml:space="preserve">BRAMETAL S.A. </t>
  </si>
  <si>
    <t>83.249.078/0001-71</t>
  </si>
  <si>
    <t>DSP 1407/2023</t>
  </si>
  <si>
    <t>BTM</t>
  </si>
  <si>
    <t>B.T.M. ELETROMECANICA LTDA</t>
  </si>
  <si>
    <t>00.008.220/0001-61</t>
  </si>
  <si>
    <t>FURUKAWA</t>
  </si>
  <si>
    <t>FURUKAWA ELETRIC LATAM S.A.</t>
  </si>
  <si>
    <t>51.775.690/0001-91</t>
  </si>
  <si>
    <t>pendente ¹</t>
  </si>
  <si>
    <t>Ofício 029/2023</t>
  </si>
  <si>
    <t>Sub-Rogação*</t>
  </si>
  <si>
    <t>pendente ²</t>
  </si>
  <si>
    <t>DSP 1989/2023</t>
  </si>
  <si>
    <t>Ofício 060/2023</t>
  </si>
  <si>
    <t>ATEM'S</t>
  </si>
  <si>
    <t>DSP 2647/2023</t>
  </si>
  <si>
    <t>03.015.875/0001-55</t>
  </si>
  <si>
    <t>DSP 10630/2021</t>
  </si>
  <si>
    <t>46.754.545/0001-94</t>
  </si>
  <si>
    <t>19.662.262/0001-40</t>
  </si>
  <si>
    <t>MARTE PROJETOS</t>
  </si>
  <si>
    <t>MARTE PROJETOS LTDA.</t>
  </si>
  <si>
    <t>INTELLI</t>
  </si>
  <si>
    <t>LINION</t>
  </si>
  <si>
    <t>Ofício 104/2023</t>
  </si>
  <si>
    <t>INTELLI INDUSTRIA DE TERMINAIS ELETRICOS LTDA</t>
  </si>
  <si>
    <t>LINION ISOLANTES LTDA</t>
  </si>
  <si>
    <t xml:space="preserve"> LINION ISOLANTES LTDA</t>
  </si>
  <si>
    <t>Ofício 118/2023</t>
  </si>
  <si>
    <t>DSP 2498/2021</t>
  </si>
  <si>
    <t>reembolso Preliminar</t>
  </si>
  <si>
    <t>sub-Rogação</t>
  </si>
  <si>
    <t>sub-Rogação*</t>
  </si>
  <si>
    <t>Ofício 147/2023</t>
  </si>
  <si>
    <t>Ofício 154/2023</t>
  </si>
  <si>
    <t>² Retido por insuficiencia de saldo para compensação</t>
  </si>
  <si>
    <t>Ofício 160/2023</t>
  </si>
  <si>
    <t>paga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</si>
</sst>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&quot;.&quot;000&quot;.&quot;000&quot;.&quot;0000&quot;/&quot;00"/>
    <numFmt numFmtId="165" formatCode="mmmm/yyyy"/>
    <numFmt numFmtId="166" formatCode="_(* #,##0.00_);_(* \(#,##0.00\);_(* &quot;-&quot;??_);_(@_)"/>
    <numFmt numFmtId="167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Inter Light"/>
    </font>
    <font>
      <sz val="11"/>
      <color rgb="FF002060"/>
      <name val="Inter Light"/>
    </font>
    <font>
      <sz val="11"/>
      <name val="Inter Light"/>
    </font>
    <font>
      <sz val="10"/>
      <color theme="1"/>
      <name val="Inter Light"/>
    </font>
    <font>
      <sz val="10"/>
      <color rgb="FF000C4C"/>
      <name val="Inter Light"/>
    </font>
    <font>
      <b/>
      <sz val="10"/>
      <color rgb="FF06038D"/>
      <name val="Inter Light"/>
    </font>
    <font>
      <sz val="10"/>
      <color rgb="FF06038D"/>
      <name val="Inter Light"/>
    </font>
    <font>
      <sz val="16"/>
      <color rgb="FF06038D"/>
      <name val="Inter Bold"/>
    </font>
    <font>
      <b/>
      <sz val="16"/>
      <color rgb="FF06038D"/>
      <name val="Inter Bold"/>
    </font>
  </fonts>
  <fills count="3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8">
    <xf numFmtId="0" fontId="0" fillId="0" borderId="0" xfId="0"/>
    <xf numFmtId="49" fontId="3" fillId="0" borderId="0" xfId="0" applyNumberFormat="1" applyFont="1"/>
    <xf numFmtId="164" fontId="3" fillId="0" borderId="0" xfId="0" applyNumberFormat="1" applyFont="1"/>
    <xf numFmtId="44" fontId="3" fillId="0" borderId="0" xfId="2" applyFont="1"/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/>
    <xf numFmtId="49" fontId="3" fillId="0" borderId="0" xfId="1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165" fontId="7" fillId="0" borderId="1" xfId="0" quotePrefix="1" applyNumberFormat="1" applyFont="1" applyBorder="1" applyAlignment="1">
      <alignment horizontal="center" vertical="center"/>
    </xf>
    <xf numFmtId="44" fontId="7" fillId="0" borderId="1" xfId="2" applyFont="1" applyFill="1" applyBorder="1" applyAlignment="1">
      <alignment vertical="center"/>
    </xf>
    <xf numFmtId="49" fontId="8" fillId="2" borderId="1" xfId="1" quotePrefix="1" applyNumberFormat="1" applyFont="1" applyFill="1" applyBorder="1" applyAlignment="1">
      <alignment horizontal="center" vertical="center"/>
    </xf>
    <xf numFmtId="164" fontId="8" fillId="2" borderId="1" xfId="1" quotePrefix="1" applyNumberFormat="1" applyFont="1" applyFill="1" applyBorder="1" applyAlignment="1">
      <alignment horizontal="center" vertical="center"/>
    </xf>
    <xf numFmtId="49" fontId="8" fillId="2" borderId="1" xfId="1" quotePrefix="1" applyNumberFormat="1" applyFont="1" applyFill="1" applyBorder="1" applyAlignment="1">
      <alignment horizontal="center" vertical="center" wrapText="1"/>
    </xf>
    <xf numFmtId="44" fontId="8" fillId="2" borderId="1" xfId="2" quotePrefix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67" fontId="9" fillId="0" borderId="0" xfId="0" applyNumberFormat="1" applyFont="1"/>
    <xf numFmtId="0" fontId="10" fillId="0" borderId="0" xfId="0" applyFont="1"/>
    <xf numFmtId="165" fontId="11" fillId="0" borderId="0" xfId="1" quotePrefix="1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Vírgula" xfId="1" builtinId="3"/>
    <cellStyle name="Vírgula 2" xfId="3" xr:uid="{B1A655D0-9080-417E-A95A-AA27E503F510}"/>
  </cellStyles>
  <dxfs count="0"/>
  <tableStyles count="1" defaultTableStyle="TableStyleMedium2" defaultPivotStyle="PivotStyleLight16">
    <tableStyle name="Invisible" pivot="0" table="0" count="0" xr9:uid="{E309D0D7-AB00-437B-A8D7-1FB1A53D9887}"/>
  </tableStyles>
  <colors>
    <mruColors>
      <color rgb="FF06038D"/>
      <color rgb="FF000C4C"/>
      <color rgb="FFB8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1435238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90AEB303-3500-41D1-916C-DF06F5ADA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178593"/>
          <a:ext cx="1435238" cy="5379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179485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BAC232C7-5FB1-45B5-94D7-72083D01D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5737"/>
          <a:ext cx="1383803" cy="5366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4471CBB5-CFEE-4334-936A-8D88048F2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5737"/>
          <a:ext cx="1383803" cy="5379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179485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DA829505-2F76-4E86-AD6B-9C9CFFFB3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40953" cy="5366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EA34E822-5F7E-4A99-8167-3D941A6D7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40953" cy="5379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179485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90898AD4-8CC1-4994-89A1-489FE0077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5737"/>
          <a:ext cx="1383803" cy="5366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B9063A12-464A-4D23-986F-169372F1F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5737"/>
          <a:ext cx="1383803" cy="53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1435238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68D1AD1C-D4F7-478D-B9B2-D67E128B4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178593"/>
          <a:ext cx="1435238" cy="537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1438413</xdr:colOff>
      <xdr:row>3</xdr:row>
      <xdr:rowOff>183930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6F089C08-4A14-4A01-B853-FB1D759AC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6212"/>
          <a:ext cx="1435238" cy="5379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1</xdr:col>
      <xdr:colOff>1440318</xdr:colOff>
      <xdr:row>3</xdr:row>
      <xdr:rowOff>179485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18C48DC5-A49A-4212-AFDD-2E33D26B5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187642"/>
          <a:ext cx="1437143" cy="5398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1435238</xdr:colOff>
      <xdr:row>3</xdr:row>
      <xdr:rowOff>180755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D9837FB9-5159-4325-89C7-C28816562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35238" cy="5347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1</xdr:col>
      <xdr:colOff>1437143</xdr:colOff>
      <xdr:row>3</xdr:row>
      <xdr:rowOff>182660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990FB9BC-E114-43B9-8927-C4F94E029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37143" cy="5366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1444128</xdr:colOff>
      <xdr:row>3</xdr:row>
      <xdr:rowOff>185835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96D265FF-1D2D-411F-94AB-77433C3EA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38413" cy="5379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1</xdr:col>
      <xdr:colOff>1444128</xdr:colOff>
      <xdr:row>3</xdr:row>
      <xdr:rowOff>187105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B492373A-655B-49FD-99F1-C5DBC400A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40318" cy="5334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1437778</xdr:colOff>
      <xdr:row>3</xdr:row>
      <xdr:rowOff>179485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D1B58B6B-8CA8-4EE8-8BA1-A28EDA438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40953" cy="5366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1</xdr:col>
      <xdr:colOff>1437778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F44C4AFD-B629-41D6-97D2-D22AD1E9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40953" cy="5379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1</xdr:col>
      <xdr:colOff>1437778</xdr:colOff>
      <xdr:row>3</xdr:row>
      <xdr:rowOff>179485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56B5DD0B-6DE0-4E2E-ACE3-4E22E2E66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40953" cy="5366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1</xdr:col>
      <xdr:colOff>1437778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BC0C9D1E-CEEF-483A-A1A5-8BDC1729D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40953" cy="5379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179485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3780588F-FE81-4840-B402-02EFC0CB3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40953" cy="5366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74D16ACF-F2A7-41C0-A55E-23840AEB7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40953" cy="5379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179485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3F24A7CA-AEE4-4D0C-99CA-E47734E97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37778" cy="5366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23812</xdr:rowOff>
    </xdr:from>
    <xdr:to>
      <xdr:col>2</xdr:col>
      <xdr:colOff>155078</xdr:colOff>
      <xdr:row>3</xdr:row>
      <xdr:rowOff>180755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AEE562A7-08F4-43AC-B148-789EEE5F7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8912"/>
          <a:ext cx="1437778" cy="537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A21F-4A64-4146-A9ED-7CD7FE4D5DEB}">
  <dimension ref="A1:R148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23.42578125" style="1" customWidth="1"/>
    <col min="3" max="3" width="66.5703125" style="1" bestFit="1" customWidth="1"/>
    <col min="4" max="4" width="21.42578125" style="22" bestFit="1" customWidth="1"/>
    <col min="5" max="5" width="20.5703125" style="1" customWidth="1"/>
    <col min="6" max="6" width="82.7109375" style="1" customWidth="1"/>
    <col min="7" max="7" width="21.7109375" style="2" customWidth="1"/>
    <col min="8" max="8" width="35.85546875" style="1" customWidth="1"/>
    <col min="9" max="9" width="20.85546875" style="1" bestFit="1" customWidth="1"/>
    <col min="10" max="13" width="27.140625" style="3" customWidth="1"/>
    <col min="14" max="14" width="13.7109375" style="1" bestFit="1" customWidth="1"/>
    <col min="15" max="15" width="18.140625" style="1" bestFit="1" customWidth="1"/>
    <col min="16" max="16" width="12.140625" style="4" bestFit="1" customWidth="1"/>
    <col min="17" max="17" width="9.140625" style="5"/>
    <col min="18" max="18" width="11.5703125" style="5" bestFit="1" customWidth="1"/>
    <col min="19" max="19" width="12.42578125" style="5" bestFit="1" customWidth="1"/>
    <col min="20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44927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10" customFormat="1" ht="27.75" customHeight="1" x14ac:dyDescent="0.2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21" t="s">
        <v>22</v>
      </c>
      <c r="E7" s="12" t="s">
        <v>29</v>
      </c>
      <c r="F7" s="12" t="s">
        <v>30</v>
      </c>
      <c r="G7" s="13" t="s">
        <v>31</v>
      </c>
      <c r="H7" s="12" t="s">
        <v>278</v>
      </c>
      <c r="I7" s="14">
        <v>44896</v>
      </c>
      <c r="J7" s="15">
        <v>2451635.4</v>
      </c>
      <c r="K7" s="15">
        <v>0</v>
      </c>
      <c r="L7" s="15">
        <f>J7-K7</f>
        <v>2451635.4</v>
      </c>
      <c r="M7" s="15">
        <f>J7-K7-L7</f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20</v>
      </c>
      <c r="C8" s="12" t="s">
        <v>21</v>
      </c>
      <c r="D8" s="21" t="s">
        <v>22</v>
      </c>
      <c r="E8" s="12" t="s">
        <v>29</v>
      </c>
      <c r="F8" s="12" t="s">
        <v>30</v>
      </c>
      <c r="G8" s="13" t="s">
        <v>31</v>
      </c>
      <c r="H8" s="12" t="s">
        <v>278</v>
      </c>
      <c r="I8" s="14">
        <v>44927</v>
      </c>
      <c r="J8" s="15">
        <v>10275377.25</v>
      </c>
      <c r="K8" s="15">
        <v>0</v>
      </c>
      <c r="L8" s="15">
        <f t="shared" ref="L8:L71" si="0">J8-K8</f>
        <v>10275377.25</v>
      </c>
      <c r="M8" s="15">
        <f t="shared" ref="M8:M71" si="1">J8-K8-L8</f>
        <v>0</v>
      </c>
      <c r="N8" s="12" t="s">
        <v>261</v>
      </c>
      <c r="O8" s="12" t="s">
        <v>79</v>
      </c>
    </row>
    <row r="9" spans="2:15" s="11" customFormat="1" ht="12.75" x14ac:dyDescent="0.25">
      <c r="B9" s="12" t="s">
        <v>20</v>
      </c>
      <c r="C9" s="12" t="s">
        <v>21</v>
      </c>
      <c r="D9" s="21" t="s">
        <v>22</v>
      </c>
      <c r="E9" s="12" t="s">
        <v>20</v>
      </c>
      <c r="F9" s="12" t="s">
        <v>21</v>
      </c>
      <c r="G9" s="13" t="s">
        <v>22</v>
      </c>
      <c r="H9" s="12" t="s">
        <v>283</v>
      </c>
      <c r="I9" s="14">
        <v>44927</v>
      </c>
      <c r="J9" s="15">
        <v>1800665.3</v>
      </c>
      <c r="K9" s="15">
        <v>0</v>
      </c>
      <c r="L9" s="15">
        <f t="shared" si="0"/>
        <v>1800665.3</v>
      </c>
      <c r="M9" s="15">
        <f t="shared" si="1"/>
        <v>0</v>
      </c>
      <c r="N9" s="12" t="s">
        <v>261</v>
      </c>
      <c r="O9" s="12" t="s">
        <v>80</v>
      </c>
    </row>
    <row r="10" spans="2:15" s="11" customFormat="1" ht="12.75" x14ac:dyDescent="0.25">
      <c r="B10" s="12" t="s">
        <v>20</v>
      </c>
      <c r="C10" s="12" t="s">
        <v>21</v>
      </c>
      <c r="D10" s="21" t="s">
        <v>22</v>
      </c>
      <c r="E10" s="12" t="s">
        <v>20</v>
      </c>
      <c r="F10" s="12" t="s">
        <v>21</v>
      </c>
      <c r="G10" s="13" t="s">
        <v>22</v>
      </c>
      <c r="H10" s="12" t="s">
        <v>284</v>
      </c>
      <c r="I10" s="14">
        <v>44927</v>
      </c>
      <c r="J10" s="15">
        <v>118074.65999999992</v>
      </c>
      <c r="K10" s="15">
        <v>0</v>
      </c>
      <c r="L10" s="15">
        <f t="shared" si="0"/>
        <v>118074.65999999992</v>
      </c>
      <c r="M10" s="15">
        <f t="shared" si="1"/>
        <v>0</v>
      </c>
      <c r="N10" s="12" t="s">
        <v>261</v>
      </c>
      <c r="O10" s="12" t="s">
        <v>80</v>
      </c>
    </row>
    <row r="11" spans="2:15" s="11" customFormat="1" ht="12.75" x14ac:dyDescent="0.25">
      <c r="B11" s="12" t="s">
        <v>34</v>
      </c>
      <c r="C11" s="12" t="s">
        <v>35</v>
      </c>
      <c r="D11" s="21" t="s">
        <v>36</v>
      </c>
      <c r="E11" s="12" t="s">
        <v>34</v>
      </c>
      <c r="F11" s="12" t="s">
        <v>35</v>
      </c>
      <c r="G11" s="13" t="s">
        <v>36</v>
      </c>
      <c r="H11" s="12" t="s">
        <v>287</v>
      </c>
      <c r="I11" s="14">
        <v>44927</v>
      </c>
      <c r="J11" s="15">
        <v>1662447.21</v>
      </c>
      <c r="K11" s="15">
        <v>0</v>
      </c>
      <c r="L11" s="15">
        <f t="shared" si="0"/>
        <v>1662447.21</v>
      </c>
      <c r="M11" s="15">
        <f t="shared" si="1"/>
        <v>0</v>
      </c>
      <c r="N11" s="12" t="s">
        <v>261</v>
      </c>
      <c r="O11" s="12" t="s">
        <v>81</v>
      </c>
    </row>
    <row r="12" spans="2:15" s="11" customFormat="1" ht="12.75" x14ac:dyDescent="0.25">
      <c r="B12" s="12" t="s">
        <v>34</v>
      </c>
      <c r="C12" s="12" t="s">
        <v>35</v>
      </c>
      <c r="D12" s="21" t="s">
        <v>36</v>
      </c>
      <c r="E12" s="12" t="s">
        <v>34</v>
      </c>
      <c r="F12" s="12" t="s">
        <v>35</v>
      </c>
      <c r="G12" s="13" t="s">
        <v>36</v>
      </c>
      <c r="H12" s="12" t="s">
        <v>286</v>
      </c>
      <c r="I12" s="14">
        <v>44927</v>
      </c>
      <c r="J12" s="15">
        <v>6371162.2999999998</v>
      </c>
      <c r="K12" s="15">
        <v>0</v>
      </c>
      <c r="L12" s="15">
        <f t="shared" si="0"/>
        <v>6371162.2999999998</v>
      </c>
      <c r="M12" s="15">
        <f t="shared" si="1"/>
        <v>0</v>
      </c>
      <c r="N12" s="12" t="s">
        <v>261</v>
      </c>
      <c r="O12" s="12" t="s">
        <v>81</v>
      </c>
    </row>
    <row r="13" spans="2:15" s="11" customFormat="1" ht="12.75" x14ac:dyDescent="0.25">
      <c r="B13" s="12" t="s">
        <v>1</v>
      </c>
      <c r="C13" s="12" t="s">
        <v>82</v>
      </c>
      <c r="D13" s="21" t="s">
        <v>2</v>
      </c>
      <c r="E13" s="12" t="s">
        <v>83</v>
      </c>
      <c r="F13" s="12" t="s">
        <v>84</v>
      </c>
      <c r="G13" s="13" t="s">
        <v>85</v>
      </c>
      <c r="H13" s="12" t="s">
        <v>281</v>
      </c>
      <c r="I13" s="14">
        <v>44896</v>
      </c>
      <c r="J13" s="15">
        <v>919578.35</v>
      </c>
      <c r="K13" s="15">
        <v>0</v>
      </c>
      <c r="L13" s="15">
        <f t="shared" si="0"/>
        <v>919578.35</v>
      </c>
      <c r="M13" s="15">
        <f t="shared" si="1"/>
        <v>0</v>
      </c>
      <c r="N13" s="12" t="s">
        <v>261</v>
      </c>
      <c r="O13" s="12" t="s">
        <v>86</v>
      </c>
    </row>
    <row r="14" spans="2:15" s="11" customFormat="1" ht="12.75" x14ac:dyDescent="0.25">
      <c r="B14" s="12" t="s">
        <v>1</v>
      </c>
      <c r="C14" s="12" t="s">
        <v>82</v>
      </c>
      <c r="D14" s="21" t="s">
        <v>2</v>
      </c>
      <c r="E14" s="12" t="s">
        <v>87</v>
      </c>
      <c r="F14" s="12" t="s">
        <v>88</v>
      </c>
      <c r="G14" s="13" t="s">
        <v>89</v>
      </c>
      <c r="H14" s="12" t="s">
        <v>281</v>
      </c>
      <c r="I14" s="14">
        <v>44896</v>
      </c>
      <c r="J14" s="15">
        <v>86005.04</v>
      </c>
      <c r="K14" s="15">
        <v>0</v>
      </c>
      <c r="L14" s="15">
        <f t="shared" si="0"/>
        <v>86005.04</v>
      </c>
      <c r="M14" s="15">
        <f t="shared" si="1"/>
        <v>0</v>
      </c>
      <c r="N14" s="12" t="s">
        <v>261</v>
      </c>
      <c r="O14" s="12" t="s">
        <v>86</v>
      </c>
    </row>
    <row r="15" spans="2:15" s="11" customFormat="1" ht="12.75" x14ac:dyDescent="0.25">
      <c r="B15" s="12" t="s">
        <v>1</v>
      </c>
      <c r="C15" s="12" t="s">
        <v>82</v>
      </c>
      <c r="D15" s="21" t="s">
        <v>2</v>
      </c>
      <c r="E15" s="12" t="s">
        <v>90</v>
      </c>
      <c r="F15" s="12" t="s">
        <v>91</v>
      </c>
      <c r="G15" s="13" t="s">
        <v>92</v>
      </c>
      <c r="H15" s="12" t="s">
        <v>281</v>
      </c>
      <c r="I15" s="14">
        <v>44896</v>
      </c>
      <c r="J15" s="15">
        <v>80185.960000000006</v>
      </c>
      <c r="K15" s="15">
        <v>0</v>
      </c>
      <c r="L15" s="15">
        <f t="shared" si="0"/>
        <v>80185.960000000006</v>
      </c>
      <c r="M15" s="15">
        <f t="shared" si="1"/>
        <v>0</v>
      </c>
      <c r="N15" s="12" t="s">
        <v>261</v>
      </c>
      <c r="O15" s="12" t="s">
        <v>86</v>
      </c>
    </row>
    <row r="16" spans="2:15" s="11" customFormat="1" ht="12.75" x14ac:dyDescent="0.25">
      <c r="B16" s="12" t="s">
        <v>1</v>
      </c>
      <c r="C16" s="12" t="s">
        <v>82</v>
      </c>
      <c r="D16" s="21" t="s">
        <v>2</v>
      </c>
      <c r="E16" s="12" t="s">
        <v>75</v>
      </c>
      <c r="F16" s="12" t="s">
        <v>76</v>
      </c>
      <c r="G16" s="13" t="s">
        <v>77</v>
      </c>
      <c r="H16" s="12" t="s">
        <v>281</v>
      </c>
      <c r="I16" s="14">
        <v>44896</v>
      </c>
      <c r="J16" s="15">
        <v>6958032.0199999996</v>
      </c>
      <c r="K16" s="15">
        <v>0</v>
      </c>
      <c r="L16" s="15">
        <f t="shared" si="0"/>
        <v>6958032.0199999996</v>
      </c>
      <c r="M16" s="15">
        <f t="shared" si="1"/>
        <v>0</v>
      </c>
      <c r="N16" s="12" t="s">
        <v>261</v>
      </c>
      <c r="O16" s="12" t="s">
        <v>86</v>
      </c>
    </row>
    <row r="17" spans="2:15" s="11" customFormat="1" ht="12.75" x14ac:dyDescent="0.25">
      <c r="B17" s="12" t="s">
        <v>1</v>
      </c>
      <c r="C17" s="12" t="s">
        <v>82</v>
      </c>
      <c r="D17" s="21" t="s">
        <v>2</v>
      </c>
      <c r="E17" s="12" t="s">
        <v>93</v>
      </c>
      <c r="F17" s="12" t="s">
        <v>94</v>
      </c>
      <c r="G17" s="13" t="s">
        <v>95</v>
      </c>
      <c r="H17" s="12" t="s">
        <v>281</v>
      </c>
      <c r="I17" s="14">
        <v>44896</v>
      </c>
      <c r="J17" s="15">
        <v>2024597.01</v>
      </c>
      <c r="K17" s="15">
        <v>0</v>
      </c>
      <c r="L17" s="15">
        <f t="shared" si="0"/>
        <v>2024597.01</v>
      </c>
      <c r="M17" s="15">
        <f t="shared" si="1"/>
        <v>0</v>
      </c>
      <c r="N17" s="12" t="s">
        <v>261</v>
      </c>
      <c r="O17" s="12" t="s">
        <v>86</v>
      </c>
    </row>
    <row r="18" spans="2:15" s="11" customFormat="1" ht="12.75" x14ac:dyDescent="0.25">
      <c r="B18" s="12" t="s">
        <v>1</v>
      </c>
      <c r="C18" s="12" t="s">
        <v>82</v>
      </c>
      <c r="D18" s="21" t="s">
        <v>2</v>
      </c>
      <c r="E18" s="12" t="s">
        <v>96</v>
      </c>
      <c r="F18" s="12" t="s">
        <v>96</v>
      </c>
      <c r="G18" s="13" t="s">
        <v>97</v>
      </c>
      <c r="H18" s="12" t="s">
        <v>281</v>
      </c>
      <c r="I18" s="14">
        <v>44896</v>
      </c>
      <c r="J18" s="15">
        <v>2950</v>
      </c>
      <c r="K18" s="15">
        <v>0</v>
      </c>
      <c r="L18" s="15">
        <f t="shared" si="0"/>
        <v>2950</v>
      </c>
      <c r="M18" s="15">
        <f t="shared" si="1"/>
        <v>0</v>
      </c>
      <c r="N18" s="12" t="s">
        <v>261</v>
      </c>
      <c r="O18" s="12" t="s">
        <v>86</v>
      </c>
    </row>
    <row r="19" spans="2:15" s="11" customFormat="1" ht="12.75" x14ac:dyDescent="0.25">
      <c r="B19" s="12" t="s">
        <v>1</v>
      </c>
      <c r="C19" s="12" t="s">
        <v>82</v>
      </c>
      <c r="D19" s="21" t="s">
        <v>2</v>
      </c>
      <c r="E19" s="12" t="s">
        <v>1</v>
      </c>
      <c r="F19" s="12" t="s">
        <v>82</v>
      </c>
      <c r="G19" s="13" t="s">
        <v>2</v>
      </c>
      <c r="H19" s="12" t="s">
        <v>281</v>
      </c>
      <c r="I19" s="14">
        <v>44896</v>
      </c>
      <c r="J19" s="15">
        <v>763507.12</v>
      </c>
      <c r="K19" s="15">
        <v>0</v>
      </c>
      <c r="L19" s="15">
        <f t="shared" si="0"/>
        <v>763507.12</v>
      </c>
      <c r="M19" s="15">
        <f t="shared" si="1"/>
        <v>0</v>
      </c>
      <c r="N19" s="12" t="s">
        <v>261</v>
      </c>
      <c r="O19" s="12" t="s">
        <v>86</v>
      </c>
    </row>
    <row r="20" spans="2:15" s="11" customFormat="1" ht="12.75" x14ac:dyDescent="0.25">
      <c r="B20" s="12" t="s">
        <v>1</v>
      </c>
      <c r="C20" s="12" t="s">
        <v>82</v>
      </c>
      <c r="D20" s="21" t="s">
        <v>2</v>
      </c>
      <c r="E20" s="12" t="s">
        <v>98</v>
      </c>
      <c r="F20" s="12" t="s">
        <v>99</v>
      </c>
      <c r="G20" s="13" t="s">
        <v>100</v>
      </c>
      <c r="H20" s="12" t="s">
        <v>281</v>
      </c>
      <c r="I20" s="14">
        <v>44896</v>
      </c>
      <c r="J20" s="15">
        <v>3614488.34</v>
      </c>
      <c r="K20" s="15">
        <v>0</v>
      </c>
      <c r="L20" s="15">
        <f t="shared" si="0"/>
        <v>3614488.34</v>
      </c>
      <c r="M20" s="15">
        <f t="shared" si="1"/>
        <v>0</v>
      </c>
      <c r="N20" s="12" t="s">
        <v>261</v>
      </c>
      <c r="O20" s="12" t="s">
        <v>101</v>
      </c>
    </row>
    <row r="21" spans="2:15" s="11" customFormat="1" ht="12.75" x14ac:dyDescent="0.25">
      <c r="B21" s="12" t="s">
        <v>1</v>
      </c>
      <c r="C21" s="12" t="s">
        <v>82</v>
      </c>
      <c r="D21" s="21" t="s">
        <v>2</v>
      </c>
      <c r="E21" s="12" t="s">
        <v>102</v>
      </c>
      <c r="F21" s="12" t="s">
        <v>103</v>
      </c>
      <c r="G21" s="13" t="s">
        <v>104</v>
      </c>
      <c r="H21" s="12" t="s">
        <v>281</v>
      </c>
      <c r="I21" s="14">
        <v>44896</v>
      </c>
      <c r="J21" s="15">
        <v>616708.99</v>
      </c>
      <c r="K21" s="15">
        <v>0</v>
      </c>
      <c r="L21" s="15">
        <f t="shared" si="0"/>
        <v>616708.99</v>
      </c>
      <c r="M21" s="15">
        <f t="shared" si="1"/>
        <v>0</v>
      </c>
      <c r="N21" s="12" t="s">
        <v>261</v>
      </c>
      <c r="O21" s="12" t="s">
        <v>101</v>
      </c>
    </row>
    <row r="22" spans="2:15" s="11" customFormat="1" ht="12.75" x14ac:dyDescent="0.25">
      <c r="B22" s="12" t="s">
        <v>1</v>
      </c>
      <c r="C22" s="12" t="s">
        <v>82</v>
      </c>
      <c r="D22" s="21" t="s">
        <v>2</v>
      </c>
      <c r="E22" s="12" t="s">
        <v>105</v>
      </c>
      <c r="F22" s="12" t="s">
        <v>106</v>
      </c>
      <c r="G22" s="13" t="s">
        <v>107</v>
      </c>
      <c r="H22" s="12" t="s">
        <v>281</v>
      </c>
      <c r="I22" s="14">
        <v>44896</v>
      </c>
      <c r="J22" s="15">
        <v>290186.40000000002</v>
      </c>
      <c r="K22" s="15">
        <v>0</v>
      </c>
      <c r="L22" s="15">
        <f t="shared" si="0"/>
        <v>290186.40000000002</v>
      </c>
      <c r="M22" s="15">
        <f t="shared" si="1"/>
        <v>0</v>
      </c>
      <c r="N22" s="12" t="s">
        <v>261</v>
      </c>
      <c r="O22" s="12" t="s">
        <v>101</v>
      </c>
    </row>
    <row r="23" spans="2:15" s="11" customFormat="1" ht="12.75" x14ac:dyDescent="0.25">
      <c r="B23" s="12" t="s">
        <v>1</v>
      </c>
      <c r="C23" s="12" t="s">
        <v>82</v>
      </c>
      <c r="D23" s="21" t="s">
        <v>2</v>
      </c>
      <c r="E23" s="12" t="s">
        <v>108</v>
      </c>
      <c r="F23" s="12" t="s">
        <v>109</v>
      </c>
      <c r="G23" s="13" t="s">
        <v>110</v>
      </c>
      <c r="H23" s="12" t="s">
        <v>281</v>
      </c>
      <c r="I23" s="14">
        <v>44896</v>
      </c>
      <c r="J23" s="15">
        <v>92865.600000000006</v>
      </c>
      <c r="K23" s="15">
        <v>0</v>
      </c>
      <c r="L23" s="15">
        <f t="shared" si="0"/>
        <v>92865.600000000006</v>
      </c>
      <c r="M23" s="15">
        <f t="shared" si="1"/>
        <v>0</v>
      </c>
      <c r="N23" s="12" t="s">
        <v>261</v>
      </c>
      <c r="O23" s="12" t="s">
        <v>101</v>
      </c>
    </row>
    <row r="24" spans="2:15" s="11" customFormat="1" ht="12.75" x14ac:dyDescent="0.25">
      <c r="B24" s="12" t="s">
        <v>1</v>
      </c>
      <c r="C24" s="12" t="s">
        <v>82</v>
      </c>
      <c r="D24" s="21" t="s">
        <v>2</v>
      </c>
      <c r="E24" s="12" t="s">
        <v>111</v>
      </c>
      <c r="F24" s="12" t="s">
        <v>112</v>
      </c>
      <c r="G24" s="13" t="s">
        <v>113</v>
      </c>
      <c r="H24" s="12" t="s">
        <v>281</v>
      </c>
      <c r="I24" s="14">
        <v>44896</v>
      </c>
      <c r="J24" s="15">
        <v>155053.32</v>
      </c>
      <c r="K24" s="15">
        <v>0</v>
      </c>
      <c r="L24" s="15">
        <f t="shared" si="0"/>
        <v>155053.32</v>
      </c>
      <c r="M24" s="15">
        <f t="shared" si="1"/>
        <v>0</v>
      </c>
      <c r="N24" s="12" t="s">
        <v>261</v>
      </c>
      <c r="O24" s="12" t="s">
        <v>101</v>
      </c>
    </row>
    <row r="25" spans="2:15" s="11" customFormat="1" ht="12.75" x14ac:dyDescent="0.25">
      <c r="B25" s="12" t="s">
        <v>1</v>
      </c>
      <c r="C25" s="12" t="s">
        <v>82</v>
      </c>
      <c r="D25" s="21" t="s">
        <v>2</v>
      </c>
      <c r="E25" s="12" t="s">
        <v>1</v>
      </c>
      <c r="F25" s="12" t="s">
        <v>82</v>
      </c>
      <c r="G25" s="13" t="s">
        <v>2</v>
      </c>
      <c r="H25" s="12" t="s">
        <v>281</v>
      </c>
      <c r="I25" s="14">
        <v>44896</v>
      </c>
      <c r="J25" s="15">
        <v>437376.59</v>
      </c>
      <c r="K25" s="15">
        <v>0</v>
      </c>
      <c r="L25" s="15">
        <f t="shared" si="0"/>
        <v>437376.59</v>
      </c>
      <c r="M25" s="15">
        <f t="shared" si="1"/>
        <v>0</v>
      </c>
      <c r="N25" s="12" t="s">
        <v>261</v>
      </c>
      <c r="O25" s="12" t="s">
        <v>101</v>
      </c>
    </row>
    <row r="26" spans="2:15" s="11" customFormat="1" ht="12.75" x14ac:dyDescent="0.25">
      <c r="B26" s="12" t="s">
        <v>26</v>
      </c>
      <c r="C26" s="12" t="s">
        <v>27</v>
      </c>
      <c r="D26" s="21" t="s">
        <v>28</v>
      </c>
      <c r="E26" s="12" t="s">
        <v>26</v>
      </c>
      <c r="F26" s="12" t="s">
        <v>27</v>
      </c>
      <c r="G26" s="13" t="s">
        <v>28</v>
      </c>
      <c r="H26" s="12" t="s">
        <v>281</v>
      </c>
      <c r="I26" s="14">
        <v>44927</v>
      </c>
      <c r="J26" s="15">
        <v>3350550.1</v>
      </c>
      <c r="K26" s="15">
        <v>0</v>
      </c>
      <c r="L26" s="15">
        <f t="shared" si="0"/>
        <v>3350550.1</v>
      </c>
      <c r="M26" s="15">
        <f t="shared" si="1"/>
        <v>0</v>
      </c>
      <c r="N26" s="12" t="s">
        <v>261</v>
      </c>
      <c r="O26" s="12" t="s">
        <v>114</v>
      </c>
    </row>
    <row r="27" spans="2:15" s="11" customFormat="1" ht="12.75" x14ac:dyDescent="0.25">
      <c r="B27" s="12" t="s">
        <v>1</v>
      </c>
      <c r="C27" s="12" t="s">
        <v>82</v>
      </c>
      <c r="D27" s="21" t="s">
        <v>2</v>
      </c>
      <c r="E27" s="12" t="s">
        <v>115</v>
      </c>
      <c r="F27" s="12" t="s">
        <v>116</v>
      </c>
      <c r="G27" s="13" t="s">
        <v>117</v>
      </c>
      <c r="H27" s="12" t="s">
        <v>281</v>
      </c>
      <c r="I27" s="14">
        <v>44927</v>
      </c>
      <c r="J27" s="15">
        <v>101492.37</v>
      </c>
      <c r="K27" s="15">
        <v>0</v>
      </c>
      <c r="L27" s="15">
        <f t="shared" si="0"/>
        <v>101492.37</v>
      </c>
      <c r="M27" s="15">
        <f t="shared" si="1"/>
        <v>0</v>
      </c>
      <c r="N27" s="12" t="s">
        <v>261</v>
      </c>
      <c r="O27" s="12" t="s">
        <v>118</v>
      </c>
    </row>
    <row r="28" spans="2:15" s="11" customFormat="1" ht="12.75" x14ac:dyDescent="0.25">
      <c r="B28" s="12" t="s">
        <v>1</v>
      </c>
      <c r="C28" s="12" t="s">
        <v>82</v>
      </c>
      <c r="D28" s="21" t="s">
        <v>2</v>
      </c>
      <c r="E28" s="12" t="s">
        <v>1</v>
      </c>
      <c r="F28" s="12" t="s">
        <v>82</v>
      </c>
      <c r="G28" s="13" t="s">
        <v>2</v>
      </c>
      <c r="H28" s="12" t="s">
        <v>281</v>
      </c>
      <c r="I28" s="14">
        <v>44927</v>
      </c>
      <c r="J28" s="15">
        <v>13499.9</v>
      </c>
      <c r="K28" s="15">
        <v>0</v>
      </c>
      <c r="L28" s="15">
        <f t="shared" si="0"/>
        <v>13499.9</v>
      </c>
      <c r="M28" s="15">
        <f t="shared" si="1"/>
        <v>0</v>
      </c>
      <c r="N28" s="12" t="s">
        <v>261</v>
      </c>
      <c r="O28" s="12" t="s">
        <v>118</v>
      </c>
    </row>
    <row r="29" spans="2:15" s="11" customFormat="1" ht="12.75" x14ac:dyDescent="0.25">
      <c r="B29" s="12" t="s">
        <v>1</v>
      </c>
      <c r="C29" s="12" t="s">
        <v>82</v>
      </c>
      <c r="D29" s="21" t="s">
        <v>2</v>
      </c>
      <c r="E29" s="12" t="s">
        <v>75</v>
      </c>
      <c r="F29" s="12" t="s">
        <v>76</v>
      </c>
      <c r="G29" s="13" t="s">
        <v>77</v>
      </c>
      <c r="H29" s="12" t="s">
        <v>281</v>
      </c>
      <c r="I29" s="14">
        <v>44927</v>
      </c>
      <c r="J29" s="15">
        <v>381550.35</v>
      </c>
      <c r="K29" s="15">
        <v>0</v>
      </c>
      <c r="L29" s="15">
        <f t="shared" si="0"/>
        <v>381550.35</v>
      </c>
      <c r="M29" s="15">
        <f t="shared" si="1"/>
        <v>0</v>
      </c>
      <c r="N29" s="12" t="s">
        <v>261</v>
      </c>
      <c r="O29" s="12" t="s">
        <v>119</v>
      </c>
    </row>
    <row r="30" spans="2:15" s="11" customFormat="1" ht="12.75" x14ac:dyDescent="0.25">
      <c r="B30" s="12" t="s">
        <v>1</v>
      </c>
      <c r="C30" s="12" t="s">
        <v>82</v>
      </c>
      <c r="D30" s="21" t="s">
        <v>2</v>
      </c>
      <c r="E30" s="12" t="s">
        <v>1</v>
      </c>
      <c r="F30" s="12" t="s">
        <v>82</v>
      </c>
      <c r="G30" s="13" t="s">
        <v>2</v>
      </c>
      <c r="H30" s="12" t="s">
        <v>281</v>
      </c>
      <c r="I30" s="14">
        <v>44927</v>
      </c>
      <c r="J30" s="15">
        <v>44762.9</v>
      </c>
      <c r="K30" s="15">
        <v>0</v>
      </c>
      <c r="L30" s="15">
        <f t="shared" si="0"/>
        <v>44762.9</v>
      </c>
      <c r="M30" s="15">
        <f t="shared" si="1"/>
        <v>0</v>
      </c>
      <c r="N30" s="12" t="s">
        <v>261</v>
      </c>
      <c r="O30" s="12" t="s">
        <v>119</v>
      </c>
    </row>
    <row r="31" spans="2:15" s="11" customFormat="1" ht="12.75" x14ac:dyDescent="0.25">
      <c r="B31" s="12" t="s">
        <v>1</v>
      </c>
      <c r="C31" s="12" t="s">
        <v>82</v>
      </c>
      <c r="D31" s="21" t="s">
        <v>2</v>
      </c>
      <c r="E31" s="12" t="s">
        <v>1</v>
      </c>
      <c r="F31" s="12" t="s">
        <v>82</v>
      </c>
      <c r="G31" s="13" t="s">
        <v>2</v>
      </c>
      <c r="H31" s="12" t="s">
        <v>283</v>
      </c>
      <c r="I31" s="14">
        <v>44866</v>
      </c>
      <c r="J31" s="15">
        <v>92986177.480000004</v>
      </c>
      <c r="K31" s="15">
        <v>0</v>
      </c>
      <c r="L31" s="15">
        <f t="shared" si="0"/>
        <v>92986177.480000004</v>
      </c>
      <c r="M31" s="15">
        <f t="shared" si="1"/>
        <v>0</v>
      </c>
      <c r="N31" s="12" t="s">
        <v>261</v>
      </c>
      <c r="O31" s="12" t="s">
        <v>120</v>
      </c>
    </row>
    <row r="32" spans="2:15" s="11" customFormat="1" ht="12.75" x14ac:dyDescent="0.25">
      <c r="B32" s="12" t="s">
        <v>65</v>
      </c>
      <c r="C32" s="12" t="s">
        <v>66</v>
      </c>
      <c r="D32" s="21" t="s">
        <v>67</v>
      </c>
      <c r="E32" s="12" t="s">
        <v>65</v>
      </c>
      <c r="F32" s="12" t="s">
        <v>66</v>
      </c>
      <c r="G32" s="13" t="s">
        <v>67</v>
      </c>
      <c r="H32" s="12" t="s">
        <v>285</v>
      </c>
      <c r="I32" s="14">
        <v>44927</v>
      </c>
      <c r="J32" s="15">
        <v>44507761.560000002</v>
      </c>
      <c r="K32" s="15">
        <v>0</v>
      </c>
      <c r="L32" s="15">
        <f t="shared" si="0"/>
        <v>44507761.560000002</v>
      </c>
      <c r="M32" s="15">
        <f t="shared" si="1"/>
        <v>0</v>
      </c>
      <c r="N32" s="12" t="s">
        <v>261</v>
      </c>
      <c r="O32" s="12" t="s">
        <v>68</v>
      </c>
    </row>
    <row r="33" spans="2:15" s="11" customFormat="1" ht="12.75" x14ac:dyDescent="0.25">
      <c r="B33" s="12" t="s">
        <v>65</v>
      </c>
      <c r="C33" s="12" t="s">
        <v>66</v>
      </c>
      <c r="D33" s="21" t="s">
        <v>67</v>
      </c>
      <c r="E33" s="12" t="s">
        <v>65</v>
      </c>
      <c r="F33" s="12" t="s">
        <v>66</v>
      </c>
      <c r="G33" s="13" t="s">
        <v>67</v>
      </c>
      <c r="H33" s="12" t="s">
        <v>284</v>
      </c>
      <c r="I33" s="14">
        <v>44927</v>
      </c>
      <c r="J33" s="15">
        <v>4529815.3900000006</v>
      </c>
      <c r="K33" s="15">
        <v>0</v>
      </c>
      <c r="L33" s="15">
        <f t="shared" si="0"/>
        <v>4529815.3900000006</v>
      </c>
      <c r="M33" s="15">
        <f t="shared" si="1"/>
        <v>0</v>
      </c>
      <c r="N33" s="12" t="s">
        <v>261</v>
      </c>
      <c r="O33" s="12" t="s">
        <v>68</v>
      </c>
    </row>
    <row r="34" spans="2:15" s="11" customFormat="1" ht="12.75" x14ac:dyDescent="0.25">
      <c r="B34" s="12" t="s">
        <v>1</v>
      </c>
      <c r="C34" s="12" t="s">
        <v>82</v>
      </c>
      <c r="D34" s="21" t="s">
        <v>2</v>
      </c>
      <c r="E34" s="12" t="s">
        <v>1</v>
      </c>
      <c r="F34" s="12" t="s">
        <v>82</v>
      </c>
      <c r="G34" s="13" t="s">
        <v>2</v>
      </c>
      <c r="H34" s="12" t="s">
        <v>285</v>
      </c>
      <c r="I34" s="14">
        <v>44927</v>
      </c>
      <c r="J34" s="15">
        <v>7393865.9699999997</v>
      </c>
      <c r="K34" s="15">
        <v>0</v>
      </c>
      <c r="L34" s="15">
        <f t="shared" si="0"/>
        <v>7393865.9699999997</v>
      </c>
      <c r="M34" s="15">
        <f t="shared" si="1"/>
        <v>0</v>
      </c>
      <c r="N34" s="12" t="s">
        <v>261</v>
      </c>
      <c r="O34" s="12" t="s">
        <v>121</v>
      </c>
    </row>
    <row r="35" spans="2:15" s="11" customFormat="1" ht="12.75" x14ac:dyDescent="0.25">
      <c r="B35" s="12" t="s">
        <v>1</v>
      </c>
      <c r="C35" s="12" t="s">
        <v>82</v>
      </c>
      <c r="D35" s="21" t="s">
        <v>2</v>
      </c>
      <c r="E35" s="12" t="s">
        <v>1</v>
      </c>
      <c r="F35" s="12" t="s">
        <v>82</v>
      </c>
      <c r="G35" s="13" t="s">
        <v>2</v>
      </c>
      <c r="H35" s="12" t="s">
        <v>284</v>
      </c>
      <c r="I35" s="14">
        <v>44927</v>
      </c>
      <c r="J35" s="15">
        <v>902272.62000000011</v>
      </c>
      <c r="K35" s="15">
        <v>0</v>
      </c>
      <c r="L35" s="15">
        <f t="shared" si="0"/>
        <v>902272.62000000011</v>
      </c>
      <c r="M35" s="15">
        <f t="shared" si="1"/>
        <v>0</v>
      </c>
      <c r="N35" s="12" t="s">
        <v>261</v>
      </c>
      <c r="O35" s="12" t="s">
        <v>121</v>
      </c>
    </row>
    <row r="36" spans="2:15" s="11" customFormat="1" ht="12.75" x14ac:dyDescent="0.25">
      <c r="B36" s="12" t="s">
        <v>69</v>
      </c>
      <c r="C36" s="12" t="s">
        <v>70</v>
      </c>
      <c r="D36" s="21" t="s">
        <v>71</v>
      </c>
      <c r="E36" s="12" t="s">
        <v>69</v>
      </c>
      <c r="F36" s="12" t="s">
        <v>70</v>
      </c>
      <c r="G36" s="13" t="s">
        <v>71</v>
      </c>
      <c r="H36" s="12" t="s">
        <v>285</v>
      </c>
      <c r="I36" s="14">
        <v>44927</v>
      </c>
      <c r="J36" s="15">
        <v>1937885.17</v>
      </c>
      <c r="K36" s="15">
        <v>0</v>
      </c>
      <c r="L36" s="15">
        <f t="shared" si="0"/>
        <v>1937885.17</v>
      </c>
      <c r="M36" s="15">
        <f t="shared" si="1"/>
        <v>0</v>
      </c>
      <c r="N36" s="12" t="s">
        <v>261</v>
      </c>
      <c r="O36" s="12" t="s">
        <v>72</v>
      </c>
    </row>
    <row r="37" spans="2:15" s="11" customFormat="1" ht="12.75" x14ac:dyDescent="0.25">
      <c r="B37" s="12" t="s">
        <v>69</v>
      </c>
      <c r="C37" s="12" t="s">
        <v>70</v>
      </c>
      <c r="D37" s="21" t="s">
        <v>71</v>
      </c>
      <c r="E37" s="12" t="s">
        <v>69</v>
      </c>
      <c r="F37" s="12" t="s">
        <v>70</v>
      </c>
      <c r="G37" s="13" t="s">
        <v>71</v>
      </c>
      <c r="H37" s="12" t="s">
        <v>284</v>
      </c>
      <c r="I37" s="14">
        <v>44927</v>
      </c>
      <c r="J37" s="15">
        <v>197229.91999999993</v>
      </c>
      <c r="K37" s="15">
        <v>0</v>
      </c>
      <c r="L37" s="15">
        <f t="shared" si="0"/>
        <v>197229.91999999993</v>
      </c>
      <c r="M37" s="15">
        <f t="shared" si="1"/>
        <v>0</v>
      </c>
      <c r="N37" s="12" t="s">
        <v>261</v>
      </c>
      <c r="O37" s="12" t="s">
        <v>72</v>
      </c>
    </row>
    <row r="38" spans="2:15" s="11" customFormat="1" ht="12.75" x14ac:dyDescent="0.25">
      <c r="B38" s="12" t="s">
        <v>1</v>
      </c>
      <c r="C38" s="12" t="s">
        <v>82</v>
      </c>
      <c r="D38" s="21" t="s">
        <v>2</v>
      </c>
      <c r="E38" s="12" t="s">
        <v>1</v>
      </c>
      <c r="F38" s="12" t="s">
        <v>82</v>
      </c>
      <c r="G38" s="13" t="s">
        <v>2</v>
      </c>
      <c r="H38" s="12" t="s">
        <v>279</v>
      </c>
      <c r="I38" s="14">
        <v>44866</v>
      </c>
      <c r="J38" s="15">
        <v>76193940.090000004</v>
      </c>
      <c r="K38" s="15">
        <v>0</v>
      </c>
      <c r="L38" s="15">
        <f t="shared" si="0"/>
        <v>76193940.090000004</v>
      </c>
      <c r="M38" s="15">
        <f t="shared" si="1"/>
        <v>0</v>
      </c>
      <c r="N38" s="12" t="s">
        <v>261</v>
      </c>
      <c r="O38" s="12" t="s">
        <v>79</v>
      </c>
    </row>
    <row r="39" spans="2:15" s="11" customFormat="1" ht="12.75" x14ac:dyDescent="0.25">
      <c r="B39" s="12" t="s">
        <v>23</v>
      </c>
      <c r="C39" s="12" t="s">
        <v>24</v>
      </c>
      <c r="D39" s="21" t="s">
        <v>25</v>
      </c>
      <c r="E39" s="12" t="s">
        <v>23</v>
      </c>
      <c r="F39" s="12" t="s">
        <v>24</v>
      </c>
      <c r="G39" s="13" t="s">
        <v>25</v>
      </c>
      <c r="H39" s="12" t="s">
        <v>279</v>
      </c>
      <c r="I39" s="14">
        <v>44866</v>
      </c>
      <c r="J39" s="15">
        <v>7487741.1499999985</v>
      </c>
      <c r="K39" s="15">
        <v>0</v>
      </c>
      <c r="L39" s="15">
        <f t="shared" si="0"/>
        <v>7487741.1499999985</v>
      </c>
      <c r="M39" s="15">
        <f t="shared" si="1"/>
        <v>0</v>
      </c>
      <c r="N39" s="12" t="s">
        <v>261</v>
      </c>
      <c r="O39" s="12" t="s">
        <v>79</v>
      </c>
    </row>
    <row r="40" spans="2:15" s="11" customFormat="1" ht="12.75" x14ac:dyDescent="0.25">
      <c r="B40" s="12" t="s">
        <v>26</v>
      </c>
      <c r="C40" s="12" t="s">
        <v>27</v>
      </c>
      <c r="D40" s="21" t="s">
        <v>28</v>
      </c>
      <c r="E40" s="12" t="s">
        <v>26</v>
      </c>
      <c r="F40" s="12" t="s">
        <v>27</v>
      </c>
      <c r="G40" s="13" t="s">
        <v>28</v>
      </c>
      <c r="H40" s="12" t="s">
        <v>279</v>
      </c>
      <c r="I40" s="14">
        <v>44866</v>
      </c>
      <c r="J40" s="15">
        <v>1029453.73</v>
      </c>
      <c r="K40" s="15">
        <v>0</v>
      </c>
      <c r="L40" s="15">
        <f t="shared" si="0"/>
        <v>1029453.73</v>
      </c>
      <c r="M40" s="15">
        <f t="shared" si="1"/>
        <v>0</v>
      </c>
      <c r="N40" s="12" t="s">
        <v>261</v>
      </c>
      <c r="O40" s="12" t="s">
        <v>79</v>
      </c>
    </row>
    <row r="41" spans="2:15" s="11" customFormat="1" ht="12.75" x14ac:dyDescent="0.25">
      <c r="B41" s="12" t="s">
        <v>3</v>
      </c>
      <c r="C41" s="12" t="s">
        <v>4</v>
      </c>
      <c r="D41" s="21" t="s">
        <v>5</v>
      </c>
      <c r="E41" s="12" t="s">
        <v>3</v>
      </c>
      <c r="F41" s="12" t="s">
        <v>4</v>
      </c>
      <c r="G41" s="13" t="s">
        <v>5</v>
      </c>
      <c r="H41" s="12" t="s">
        <v>279</v>
      </c>
      <c r="I41" s="14">
        <v>44866</v>
      </c>
      <c r="J41" s="15">
        <v>11612098.539999999</v>
      </c>
      <c r="K41" s="15">
        <v>0</v>
      </c>
      <c r="L41" s="15">
        <f t="shared" si="0"/>
        <v>11612098.539999999</v>
      </c>
      <c r="M41" s="15">
        <f t="shared" si="1"/>
        <v>0</v>
      </c>
      <c r="N41" s="12" t="s">
        <v>261</v>
      </c>
      <c r="O41" s="12" t="s">
        <v>79</v>
      </c>
    </row>
    <row r="42" spans="2:15" s="11" customFormat="1" ht="12.75" x14ac:dyDescent="0.25">
      <c r="B42" s="12" t="s">
        <v>6</v>
      </c>
      <c r="C42" s="12" t="s">
        <v>7</v>
      </c>
      <c r="D42" s="21" t="s">
        <v>8</v>
      </c>
      <c r="E42" s="12" t="s">
        <v>6</v>
      </c>
      <c r="F42" s="12" t="s">
        <v>7</v>
      </c>
      <c r="G42" s="13" t="s">
        <v>8</v>
      </c>
      <c r="H42" s="12" t="s">
        <v>279</v>
      </c>
      <c r="I42" s="14">
        <v>44866</v>
      </c>
      <c r="J42" s="15">
        <v>5230438.8499999996</v>
      </c>
      <c r="K42" s="15">
        <v>0</v>
      </c>
      <c r="L42" s="15">
        <f t="shared" si="0"/>
        <v>5230438.8499999996</v>
      </c>
      <c r="M42" s="15">
        <f t="shared" si="1"/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69</v>
      </c>
      <c r="C43" s="12" t="s">
        <v>70</v>
      </c>
      <c r="D43" s="21" t="s">
        <v>71</v>
      </c>
      <c r="E43" s="12" t="s">
        <v>69</v>
      </c>
      <c r="F43" s="12" t="s">
        <v>70</v>
      </c>
      <c r="G43" s="13" t="s">
        <v>71</v>
      </c>
      <c r="H43" s="12" t="s">
        <v>279</v>
      </c>
      <c r="I43" s="14">
        <v>44866</v>
      </c>
      <c r="J43" s="15">
        <v>33170020.120000001</v>
      </c>
      <c r="K43" s="15">
        <v>0</v>
      </c>
      <c r="L43" s="15">
        <f t="shared" si="0"/>
        <v>33170020.120000001</v>
      </c>
      <c r="M43" s="15">
        <f t="shared" si="1"/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73</v>
      </c>
      <c r="C44" s="12" t="s">
        <v>74</v>
      </c>
      <c r="D44" s="21" t="s">
        <v>37</v>
      </c>
      <c r="E44" s="12" t="s">
        <v>73</v>
      </c>
      <c r="F44" s="12" t="s">
        <v>74</v>
      </c>
      <c r="G44" s="13" t="s">
        <v>37</v>
      </c>
      <c r="H44" s="12" t="s">
        <v>279</v>
      </c>
      <c r="I44" s="14">
        <v>44866</v>
      </c>
      <c r="J44" s="15">
        <v>963532.70000000019</v>
      </c>
      <c r="K44" s="15">
        <v>0</v>
      </c>
      <c r="L44" s="15">
        <f t="shared" si="0"/>
        <v>963532.70000000019</v>
      </c>
      <c r="M44" s="15">
        <f t="shared" si="1"/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17</v>
      </c>
      <c r="C45" s="12" t="s">
        <v>18</v>
      </c>
      <c r="D45" s="21" t="s">
        <v>19</v>
      </c>
      <c r="E45" s="12" t="s">
        <v>17</v>
      </c>
      <c r="F45" s="12" t="s">
        <v>18</v>
      </c>
      <c r="G45" s="13" t="s">
        <v>19</v>
      </c>
      <c r="H45" s="12" t="s">
        <v>281</v>
      </c>
      <c r="I45" s="14">
        <v>44835</v>
      </c>
      <c r="J45" s="15">
        <v>22596.89000000013</v>
      </c>
      <c r="K45" s="15">
        <v>0</v>
      </c>
      <c r="L45" s="15">
        <f t="shared" si="0"/>
        <v>22596.89000000013</v>
      </c>
      <c r="M45" s="15">
        <f t="shared" si="1"/>
        <v>0</v>
      </c>
      <c r="N45" s="12" t="s">
        <v>261</v>
      </c>
      <c r="O45" s="12" t="s">
        <v>62</v>
      </c>
    </row>
    <row r="46" spans="2:15" s="11" customFormat="1" ht="12.75" x14ac:dyDescent="0.25">
      <c r="B46" s="12" t="s">
        <v>17</v>
      </c>
      <c r="C46" s="12" t="s">
        <v>18</v>
      </c>
      <c r="D46" s="21" t="s">
        <v>19</v>
      </c>
      <c r="E46" s="12" t="s">
        <v>17</v>
      </c>
      <c r="F46" s="12" t="s">
        <v>18</v>
      </c>
      <c r="G46" s="13" t="s">
        <v>19</v>
      </c>
      <c r="H46" s="12" t="s">
        <v>281</v>
      </c>
      <c r="I46" s="14">
        <v>44866</v>
      </c>
      <c r="J46" s="15">
        <v>3616203.65</v>
      </c>
      <c r="K46" s="15">
        <v>0</v>
      </c>
      <c r="L46" s="15">
        <f t="shared" si="0"/>
        <v>3616203.65</v>
      </c>
      <c r="M46" s="15">
        <f t="shared" si="1"/>
        <v>0</v>
      </c>
      <c r="N46" s="12" t="s">
        <v>261</v>
      </c>
      <c r="O46" s="12" t="s">
        <v>62</v>
      </c>
    </row>
    <row r="47" spans="2:15" s="11" customFormat="1" ht="12.75" x14ac:dyDescent="0.25">
      <c r="B47" s="12" t="s">
        <v>17</v>
      </c>
      <c r="C47" s="12" t="s">
        <v>18</v>
      </c>
      <c r="D47" s="21" t="s">
        <v>19</v>
      </c>
      <c r="E47" s="12" t="s">
        <v>17</v>
      </c>
      <c r="F47" s="12" t="s">
        <v>18</v>
      </c>
      <c r="G47" s="13" t="s">
        <v>19</v>
      </c>
      <c r="H47" s="12" t="s">
        <v>285</v>
      </c>
      <c r="I47" s="14">
        <v>44896</v>
      </c>
      <c r="J47" s="15">
        <v>3748582.29</v>
      </c>
      <c r="K47" s="15">
        <v>0</v>
      </c>
      <c r="L47" s="15">
        <f t="shared" si="0"/>
        <v>3748582.29</v>
      </c>
      <c r="M47" s="15">
        <f t="shared" si="1"/>
        <v>0</v>
      </c>
      <c r="N47" s="12" t="s">
        <v>261</v>
      </c>
      <c r="O47" s="12" t="s">
        <v>122</v>
      </c>
    </row>
    <row r="48" spans="2:15" s="11" customFormat="1" ht="12.75" x14ac:dyDescent="0.25">
      <c r="B48" s="12" t="s">
        <v>17</v>
      </c>
      <c r="C48" s="12" t="s">
        <v>18</v>
      </c>
      <c r="D48" s="21" t="s">
        <v>19</v>
      </c>
      <c r="E48" s="12" t="s">
        <v>17</v>
      </c>
      <c r="F48" s="12" t="s">
        <v>18</v>
      </c>
      <c r="G48" s="13" t="s">
        <v>19</v>
      </c>
      <c r="H48" s="12" t="s">
        <v>284</v>
      </c>
      <c r="I48" s="14">
        <v>44896</v>
      </c>
      <c r="J48" s="15">
        <v>159625.50999999978</v>
      </c>
      <c r="K48" s="15">
        <v>0</v>
      </c>
      <c r="L48" s="15">
        <f t="shared" si="0"/>
        <v>159625.50999999978</v>
      </c>
      <c r="M48" s="15">
        <f t="shared" si="1"/>
        <v>0</v>
      </c>
      <c r="N48" s="12" t="s">
        <v>261</v>
      </c>
      <c r="O48" s="12" t="s">
        <v>122</v>
      </c>
    </row>
    <row r="49" spans="2:15" s="11" customFormat="1" ht="12.75" x14ac:dyDescent="0.25">
      <c r="B49" s="12" t="s">
        <v>20</v>
      </c>
      <c r="C49" s="12" t="s">
        <v>21</v>
      </c>
      <c r="D49" s="21" t="s">
        <v>22</v>
      </c>
      <c r="E49" s="12" t="s">
        <v>29</v>
      </c>
      <c r="F49" s="12" t="s">
        <v>30</v>
      </c>
      <c r="G49" s="13" t="s">
        <v>31</v>
      </c>
      <c r="H49" s="12" t="s">
        <v>278</v>
      </c>
      <c r="I49" s="14">
        <v>44927</v>
      </c>
      <c r="J49" s="15">
        <v>13792340.699999997</v>
      </c>
      <c r="K49" s="15">
        <v>2376481.2299999967</v>
      </c>
      <c r="L49" s="15">
        <f t="shared" si="0"/>
        <v>11415859.470000001</v>
      </c>
      <c r="M49" s="15">
        <f t="shared" si="1"/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20</v>
      </c>
      <c r="C50" s="12" t="s">
        <v>21</v>
      </c>
      <c r="D50" s="21" t="s">
        <v>22</v>
      </c>
      <c r="E50" s="12" t="s">
        <v>20</v>
      </c>
      <c r="F50" s="12" t="s">
        <v>21</v>
      </c>
      <c r="G50" s="13" t="s">
        <v>22</v>
      </c>
      <c r="H50" s="12" t="s">
        <v>280</v>
      </c>
      <c r="I50" s="14">
        <v>44713</v>
      </c>
      <c r="J50" s="15">
        <v>19508.68</v>
      </c>
      <c r="K50" s="15">
        <v>19508.68</v>
      </c>
      <c r="L50" s="15">
        <f t="shared" si="0"/>
        <v>0</v>
      </c>
      <c r="M50" s="15">
        <f t="shared" si="1"/>
        <v>0</v>
      </c>
      <c r="N50" s="12" t="s">
        <v>262</v>
      </c>
      <c r="O50" s="12" t="s">
        <v>79</v>
      </c>
    </row>
    <row r="51" spans="2:15" s="11" customFormat="1" ht="12.75" x14ac:dyDescent="0.25">
      <c r="B51" s="12" t="s">
        <v>20</v>
      </c>
      <c r="C51" s="12" t="s">
        <v>21</v>
      </c>
      <c r="D51" s="21" t="s">
        <v>22</v>
      </c>
      <c r="E51" s="12" t="s">
        <v>20</v>
      </c>
      <c r="F51" s="12" t="s">
        <v>21</v>
      </c>
      <c r="G51" s="13" t="s">
        <v>22</v>
      </c>
      <c r="H51" s="12" t="s">
        <v>284</v>
      </c>
      <c r="I51" s="14">
        <v>44713</v>
      </c>
      <c r="J51" s="15">
        <v>67.7</v>
      </c>
      <c r="K51" s="15">
        <v>67.7</v>
      </c>
      <c r="L51" s="15">
        <f t="shared" si="0"/>
        <v>0</v>
      </c>
      <c r="M51" s="15">
        <f t="shared" si="1"/>
        <v>0</v>
      </c>
      <c r="N51" s="12" t="s">
        <v>262</v>
      </c>
      <c r="O51" s="12" t="s">
        <v>79</v>
      </c>
    </row>
    <row r="52" spans="2:15" s="11" customFormat="1" ht="12.75" x14ac:dyDescent="0.25">
      <c r="B52" s="12" t="s">
        <v>20</v>
      </c>
      <c r="C52" s="12" t="s">
        <v>21</v>
      </c>
      <c r="D52" s="21" t="s">
        <v>22</v>
      </c>
      <c r="E52" s="12" t="s">
        <v>20</v>
      </c>
      <c r="F52" s="12" t="s">
        <v>21</v>
      </c>
      <c r="G52" s="13" t="s">
        <v>22</v>
      </c>
      <c r="H52" s="12" t="s">
        <v>280</v>
      </c>
      <c r="I52" s="14">
        <v>44743</v>
      </c>
      <c r="J52" s="15">
        <v>16252.9</v>
      </c>
      <c r="K52" s="15">
        <v>16252.9</v>
      </c>
      <c r="L52" s="15">
        <f t="shared" si="0"/>
        <v>0</v>
      </c>
      <c r="M52" s="15">
        <f t="shared" si="1"/>
        <v>0</v>
      </c>
      <c r="N52" s="12" t="s">
        <v>262</v>
      </c>
      <c r="O52" s="12" t="s">
        <v>79</v>
      </c>
    </row>
    <row r="53" spans="2:15" s="11" customFormat="1" ht="12.75" x14ac:dyDescent="0.25">
      <c r="B53" s="12" t="s">
        <v>20</v>
      </c>
      <c r="C53" s="12" t="s">
        <v>21</v>
      </c>
      <c r="D53" s="21" t="s">
        <v>22</v>
      </c>
      <c r="E53" s="12" t="s">
        <v>20</v>
      </c>
      <c r="F53" s="12" t="s">
        <v>21</v>
      </c>
      <c r="G53" s="13" t="s">
        <v>22</v>
      </c>
      <c r="H53" s="12" t="s">
        <v>284</v>
      </c>
      <c r="I53" s="14">
        <v>44743</v>
      </c>
      <c r="J53" s="15">
        <v>115.32</v>
      </c>
      <c r="K53" s="15">
        <v>115.32</v>
      </c>
      <c r="L53" s="15">
        <f t="shared" si="0"/>
        <v>0</v>
      </c>
      <c r="M53" s="15">
        <f t="shared" si="1"/>
        <v>0</v>
      </c>
      <c r="N53" s="12" t="s">
        <v>262</v>
      </c>
      <c r="O53" s="12" t="s">
        <v>79</v>
      </c>
    </row>
    <row r="54" spans="2:15" s="11" customFormat="1" ht="12.75" x14ac:dyDescent="0.25">
      <c r="B54" s="12" t="s">
        <v>20</v>
      </c>
      <c r="C54" s="12" t="s">
        <v>21</v>
      </c>
      <c r="D54" s="21" t="s">
        <v>22</v>
      </c>
      <c r="E54" s="12" t="s">
        <v>20</v>
      </c>
      <c r="F54" s="12" t="s">
        <v>21</v>
      </c>
      <c r="G54" s="13" t="s">
        <v>22</v>
      </c>
      <c r="H54" s="12" t="s">
        <v>280</v>
      </c>
      <c r="I54" s="14">
        <v>44835</v>
      </c>
      <c r="J54" s="15">
        <v>3007.9300000034273</v>
      </c>
      <c r="K54" s="15">
        <v>3007.9300000034273</v>
      </c>
      <c r="L54" s="15">
        <f t="shared" si="0"/>
        <v>0</v>
      </c>
      <c r="M54" s="15">
        <f t="shared" si="1"/>
        <v>0</v>
      </c>
      <c r="N54" s="12" t="s">
        <v>262</v>
      </c>
      <c r="O54" s="12" t="s">
        <v>79</v>
      </c>
    </row>
    <row r="55" spans="2:15" s="11" customFormat="1" ht="12.75" x14ac:dyDescent="0.25">
      <c r="B55" s="12" t="s">
        <v>1</v>
      </c>
      <c r="C55" s="12" t="s">
        <v>82</v>
      </c>
      <c r="D55" s="21" t="s">
        <v>2</v>
      </c>
      <c r="E55" s="12" t="s">
        <v>69</v>
      </c>
      <c r="F55" s="12" t="s">
        <v>70</v>
      </c>
      <c r="G55" s="13" t="s">
        <v>71</v>
      </c>
      <c r="H55" s="12" t="s">
        <v>278</v>
      </c>
      <c r="I55" s="14">
        <v>44896</v>
      </c>
      <c r="J55" s="15">
        <v>118878166.65000001</v>
      </c>
      <c r="K55" s="15">
        <v>0</v>
      </c>
      <c r="L55" s="15">
        <f t="shared" si="0"/>
        <v>118878166.65000001</v>
      </c>
      <c r="M55" s="15">
        <f t="shared" si="1"/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1</v>
      </c>
      <c r="C56" s="12" t="s">
        <v>82</v>
      </c>
      <c r="D56" s="21" t="s">
        <v>2</v>
      </c>
      <c r="E56" s="12" t="s">
        <v>38</v>
      </c>
      <c r="F56" s="12" t="s">
        <v>39</v>
      </c>
      <c r="G56" s="13" t="s">
        <v>40</v>
      </c>
      <c r="H56" s="12" t="s">
        <v>278</v>
      </c>
      <c r="I56" s="14">
        <v>44896</v>
      </c>
      <c r="J56" s="15">
        <v>88745370.159999996</v>
      </c>
      <c r="K56" s="15">
        <v>0</v>
      </c>
      <c r="L56" s="15">
        <f t="shared" si="0"/>
        <v>88745370.159999996</v>
      </c>
      <c r="M56" s="15">
        <f t="shared" si="1"/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1</v>
      </c>
      <c r="C57" s="12" t="s">
        <v>82</v>
      </c>
      <c r="D57" s="21" t="s">
        <v>2</v>
      </c>
      <c r="E57" s="12" t="s">
        <v>41</v>
      </c>
      <c r="F57" s="12" t="s">
        <v>59</v>
      </c>
      <c r="G57" s="13" t="s">
        <v>60</v>
      </c>
      <c r="H57" s="12" t="s">
        <v>278</v>
      </c>
      <c r="I57" s="14">
        <v>44896</v>
      </c>
      <c r="J57" s="15">
        <v>5530244.6699999999</v>
      </c>
      <c r="K57" s="15">
        <v>0</v>
      </c>
      <c r="L57" s="15">
        <f t="shared" si="0"/>
        <v>5530244.6699999999</v>
      </c>
      <c r="M57" s="15">
        <f t="shared" si="1"/>
        <v>0</v>
      </c>
      <c r="N57" s="12" t="s">
        <v>261</v>
      </c>
      <c r="O57" s="12" t="s">
        <v>79</v>
      </c>
    </row>
    <row r="58" spans="2:15" s="11" customFormat="1" ht="12.75" x14ac:dyDescent="0.25">
      <c r="B58" s="12" t="s">
        <v>1</v>
      </c>
      <c r="C58" s="12" t="s">
        <v>82</v>
      </c>
      <c r="D58" s="21" t="s">
        <v>2</v>
      </c>
      <c r="E58" s="12" t="s">
        <v>42</v>
      </c>
      <c r="F58" s="12" t="s">
        <v>43</v>
      </c>
      <c r="G58" s="13" t="s">
        <v>44</v>
      </c>
      <c r="H58" s="12" t="s">
        <v>278</v>
      </c>
      <c r="I58" s="14">
        <v>44896</v>
      </c>
      <c r="J58" s="15">
        <v>25209327.949999999</v>
      </c>
      <c r="K58" s="15">
        <v>0</v>
      </c>
      <c r="L58" s="15">
        <f t="shared" si="0"/>
        <v>25209327.949999999</v>
      </c>
      <c r="M58" s="15">
        <f t="shared" si="1"/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1</v>
      </c>
      <c r="C59" s="12" t="s">
        <v>82</v>
      </c>
      <c r="D59" s="21" t="s">
        <v>2</v>
      </c>
      <c r="E59" s="12" t="s">
        <v>42</v>
      </c>
      <c r="F59" s="12" t="s">
        <v>43</v>
      </c>
      <c r="G59" s="13" t="s">
        <v>44</v>
      </c>
      <c r="H59" s="12" t="s">
        <v>278</v>
      </c>
      <c r="I59" s="14">
        <v>44896</v>
      </c>
      <c r="J59" s="15">
        <v>75562840.209999993</v>
      </c>
      <c r="K59" s="15">
        <v>0</v>
      </c>
      <c r="L59" s="15">
        <f t="shared" si="0"/>
        <v>75562840.209999993</v>
      </c>
      <c r="M59" s="15">
        <f t="shared" si="1"/>
        <v>0</v>
      </c>
      <c r="N59" s="12" t="s">
        <v>261</v>
      </c>
      <c r="O59" s="12" t="s">
        <v>79</v>
      </c>
    </row>
    <row r="60" spans="2:15" s="11" customFormat="1" ht="12.75" x14ac:dyDescent="0.25">
      <c r="B60" s="12" t="s">
        <v>1</v>
      </c>
      <c r="C60" s="12" t="s">
        <v>82</v>
      </c>
      <c r="D60" s="21" t="s">
        <v>2</v>
      </c>
      <c r="E60" s="12" t="s">
        <v>29</v>
      </c>
      <c r="F60" s="12" t="s">
        <v>30</v>
      </c>
      <c r="G60" s="13" t="s">
        <v>31</v>
      </c>
      <c r="H60" s="12" t="s">
        <v>278</v>
      </c>
      <c r="I60" s="14">
        <v>44896</v>
      </c>
      <c r="J60" s="15">
        <v>2931200</v>
      </c>
      <c r="K60" s="15">
        <v>0</v>
      </c>
      <c r="L60" s="15">
        <f t="shared" si="0"/>
        <v>2931200</v>
      </c>
      <c r="M60" s="15">
        <f t="shared" si="1"/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1</v>
      </c>
      <c r="C61" s="12" t="s">
        <v>82</v>
      </c>
      <c r="D61" s="21" t="s">
        <v>2</v>
      </c>
      <c r="E61" s="12" t="s">
        <v>29</v>
      </c>
      <c r="F61" s="12" t="s">
        <v>30</v>
      </c>
      <c r="G61" s="13" t="s">
        <v>31</v>
      </c>
      <c r="H61" s="12" t="s">
        <v>278</v>
      </c>
      <c r="I61" s="14">
        <v>44896</v>
      </c>
      <c r="J61" s="15">
        <v>3133296</v>
      </c>
      <c r="K61" s="15">
        <v>0</v>
      </c>
      <c r="L61" s="15">
        <f t="shared" si="0"/>
        <v>3133296</v>
      </c>
      <c r="M61" s="15">
        <f t="shared" si="1"/>
        <v>0</v>
      </c>
      <c r="N61" s="12" t="s">
        <v>261</v>
      </c>
      <c r="O61" s="12" t="s">
        <v>79</v>
      </c>
    </row>
    <row r="62" spans="2:15" s="11" customFormat="1" ht="12.75" x14ac:dyDescent="0.25">
      <c r="B62" s="12" t="s">
        <v>1</v>
      </c>
      <c r="C62" s="12" t="s">
        <v>82</v>
      </c>
      <c r="D62" s="21" t="s">
        <v>2</v>
      </c>
      <c r="E62" s="12" t="s">
        <v>29</v>
      </c>
      <c r="F62" s="12" t="s">
        <v>30</v>
      </c>
      <c r="G62" s="13" t="s">
        <v>31</v>
      </c>
      <c r="H62" s="12" t="s">
        <v>278</v>
      </c>
      <c r="I62" s="14">
        <v>44896</v>
      </c>
      <c r="J62" s="15">
        <v>2480844</v>
      </c>
      <c r="K62" s="15">
        <v>0</v>
      </c>
      <c r="L62" s="15">
        <f t="shared" si="0"/>
        <v>2480844</v>
      </c>
      <c r="M62" s="15">
        <f t="shared" si="1"/>
        <v>0</v>
      </c>
      <c r="N62" s="12" t="s">
        <v>261</v>
      </c>
      <c r="O62" s="12" t="s">
        <v>79</v>
      </c>
    </row>
    <row r="63" spans="2:15" s="11" customFormat="1" ht="12.75" x14ac:dyDescent="0.25">
      <c r="B63" s="12" t="s">
        <v>1</v>
      </c>
      <c r="C63" s="12" t="s">
        <v>82</v>
      </c>
      <c r="D63" s="21" t="s">
        <v>2</v>
      </c>
      <c r="E63" s="12" t="s">
        <v>45</v>
      </c>
      <c r="F63" s="12" t="s">
        <v>46</v>
      </c>
      <c r="G63" s="13" t="s">
        <v>47</v>
      </c>
      <c r="H63" s="12" t="s">
        <v>278</v>
      </c>
      <c r="I63" s="14">
        <v>44896</v>
      </c>
      <c r="J63" s="15">
        <v>26225163.059999999</v>
      </c>
      <c r="K63" s="15">
        <v>0</v>
      </c>
      <c r="L63" s="15">
        <f t="shared" si="0"/>
        <v>26225163.059999999</v>
      </c>
      <c r="M63" s="15">
        <f t="shared" si="1"/>
        <v>0</v>
      </c>
      <c r="N63" s="12" t="s">
        <v>261</v>
      </c>
      <c r="O63" s="12" t="s">
        <v>79</v>
      </c>
    </row>
    <row r="64" spans="2:15" s="11" customFormat="1" ht="12.75" x14ac:dyDescent="0.25">
      <c r="B64" s="12" t="s">
        <v>1</v>
      </c>
      <c r="C64" s="12" t="s">
        <v>82</v>
      </c>
      <c r="D64" s="21" t="s">
        <v>2</v>
      </c>
      <c r="E64" s="12" t="s">
        <v>45</v>
      </c>
      <c r="F64" s="12" t="s">
        <v>46</v>
      </c>
      <c r="G64" s="13" t="s">
        <v>47</v>
      </c>
      <c r="H64" s="12" t="s">
        <v>278</v>
      </c>
      <c r="I64" s="14">
        <v>44896</v>
      </c>
      <c r="J64" s="15">
        <v>13575039.98</v>
      </c>
      <c r="K64" s="15">
        <v>0</v>
      </c>
      <c r="L64" s="15">
        <f t="shared" si="0"/>
        <v>13575039.98</v>
      </c>
      <c r="M64" s="15">
        <f t="shared" si="1"/>
        <v>0</v>
      </c>
      <c r="N64" s="12" t="s">
        <v>261</v>
      </c>
      <c r="O64" s="12" t="s">
        <v>79</v>
      </c>
    </row>
    <row r="65" spans="2:15" s="11" customFormat="1" ht="12.75" x14ac:dyDescent="0.25">
      <c r="B65" s="12" t="s">
        <v>69</v>
      </c>
      <c r="C65" s="12" t="s">
        <v>70</v>
      </c>
      <c r="D65" s="21" t="s">
        <v>71</v>
      </c>
      <c r="E65" s="12" t="s">
        <v>48</v>
      </c>
      <c r="F65" s="12" t="s">
        <v>49</v>
      </c>
      <c r="G65" s="13" t="s">
        <v>50</v>
      </c>
      <c r="H65" s="12" t="s">
        <v>278</v>
      </c>
      <c r="I65" s="14">
        <v>44896</v>
      </c>
      <c r="J65" s="15">
        <v>91300746.530000001</v>
      </c>
      <c r="K65" s="15">
        <v>0</v>
      </c>
      <c r="L65" s="15">
        <f t="shared" si="0"/>
        <v>91300746.530000001</v>
      </c>
      <c r="M65" s="15">
        <f t="shared" si="1"/>
        <v>0</v>
      </c>
      <c r="N65" s="12" t="s">
        <v>261</v>
      </c>
      <c r="O65" s="12" t="s">
        <v>79</v>
      </c>
    </row>
    <row r="66" spans="2:15" s="11" customFormat="1" ht="12.75" x14ac:dyDescent="0.25">
      <c r="B66" s="12" t="s">
        <v>73</v>
      </c>
      <c r="C66" s="12" t="s">
        <v>74</v>
      </c>
      <c r="D66" s="21" t="s">
        <v>37</v>
      </c>
      <c r="E66" s="12" t="s">
        <v>73</v>
      </c>
      <c r="F66" s="12" t="s">
        <v>74</v>
      </c>
      <c r="G66" s="13" t="s">
        <v>37</v>
      </c>
      <c r="H66" s="12" t="s">
        <v>278</v>
      </c>
      <c r="I66" s="14">
        <v>44896</v>
      </c>
      <c r="J66" s="15">
        <v>6172851.9100000001</v>
      </c>
      <c r="K66" s="15">
        <v>0</v>
      </c>
      <c r="L66" s="15">
        <f t="shared" si="0"/>
        <v>6172851.9100000001</v>
      </c>
      <c r="M66" s="15">
        <f t="shared" si="1"/>
        <v>0</v>
      </c>
      <c r="N66" s="12" t="s">
        <v>261</v>
      </c>
      <c r="O66" s="12" t="s">
        <v>79</v>
      </c>
    </row>
    <row r="67" spans="2:15" s="11" customFormat="1" ht="12.75" x14ac:dyDescent="0.25">
      <c r="B67" s="12" t="s">
        <v>3</v>
      </c>
      <c r="C67" s="12" t="s">
        <v>4</v>
      </c>
      <c r="D67" s="21" t="s">
        <v>5</v>
      </c>
      <c r="E67" s="12" t="s">
        <v>123</v>
      </c>
      <c r="F67" s="12" t="s">
        <v>124</v>
      </c>
      <c r="G67" s="13" t="s">
        <v>51</v>
      </c>
      <c r="H67" s="12" t="s">
        <v>278</v>
      </c>
      <c r="I67" s="14">
        <v>44896</v>
      </c>
      <c r="J67" s="15">
        <v>40544144.700000003</v>
      </c>
      <c r="K67" s="15">
        <v>0</v>
      </c>
      <c r="L67" s="15">
        <f t="shared" si="0"/>
        <v>40544144.700000003</v>
      </c>
      <c r="M67" s="15">
        <f t="shared" si="1"/>
        <v>0</v>
      </c>
      <c r="N67" s="12" t="s">
        <v>261</v>
      </c>
      <c r="O67" s="12" t="s">
        <v>79</v>
      </c>
    </row>
    <row r="68" spans="2:15" s="11" customFormat="1" ht="12.75" x14ac:dyDescent="0.25">
      <c r="B68" s="12" t="s">
        <v>3</v>
      </c>
      <c r="C68" s="12" t="s">
        <v>4</v>
      </c>
      <c r="D68" s="21" t="s">
        <v>5</v>
      </c>
      <c r="E68" s="12" t="s">
        <v>52</v>
      </c>
      <c r="F68" s="12" t="s">
        <v>53</v>
      </c>
      <c r="G68" s="13" t="s">
        <v>54</v>
      </c>
      <c r="H68" s="12" t="s">
        <v>278</v>
      </c>
      <c r="I68" s="14">
        <v>44896</v>
      </c>
      <c r="J68" s="15">
        <v>7036575.6699999999</v>
      </c>
      <c r="K68" s="15">
        <v>0</v>
      </c>
      <c r="L68" s="15">
        <f t="shared" si="0"/>
        <v>7036575.6699999999</v>
      </c>
      <c r="M68" s="15">
        <f t="shared" si="1"/>
        <v>0</v>
      </c>
      <c r="N68" s="12" t="s">
        <v>261</v>
      </c>
      <c r="O68" s="12" t="s">
        <v>79</v>
      </c>
    </row>
    <row r="69" spans="2:15" s="11" customFormat="1" ht="12.75" x14ac:dyDescent="0.25">
      <c r="B69" s="12" t="s">
        <v>34</v>
      </c>
      <c r="C69" s="12" t="s">
        <v>35</v>
      </c>
      <c r="D69" s="21" t="s">
        <v>36</v>
      </c>
      <c r="E69" s="12" t="s">
        <v>125</v>
      </c>
      <c r="F69" s="12" t="s">
        <v>55</v>
      </c>
      <c r="G69" s="13" t="s">
        <v>56</v>
      </c>
      <c r="H69" s="12" t="s">
        <v>278</v>
      </c>
      <c r="I69" s="14">
        <v>44896</v>
      </c>
      <c r="J69" s="15">
        <v>11354349.779999999</v>
      </c>
      <c r="K69" s="15">
        <v>0</v>
      </c>
      <c r="L69" s="15">
        <f t="shared" si="0"/>
        <v>11354349.779999999</v>
      </c>
      <c r="M69" s="15">
        <f t="shared" si="1"/>
        <v>0</v>
      </c>
      <c r="N69" s="12" t="s">
        <v>261</v>
      </c>
      <c r="O69" s="12" t="s">
        <v>79</v>
      </c>
    </row>
    <row r="70" spans="2:15" s="11" customFormat="1" ht="12.75" x14ac:dyDescent="0.25">
      <c r="B70" s="12" t="s">
        <v>26</v>
      </c>
      <c r="C70" s="12" t="s">
        <v>27</v>
      </c>
      <c r="D70" s="21" t="s">
        <v>28</v>
      </c>
      <c r="E70" s="12" t="s">
        <v>57</v>
      </c>
      <c r="F70" s="12" t="s">
        <v>126</v>
      </c>
      <c r="G70" s="13" t="s">
        <v>58</v>
      </c>
      <c r="H70" s="12" t="s">
        <v>278</v>
      </c>
      <c r="I70" s="14">
        <v>44896</v>
      </c>
      <c r="J70" s="15">
        <v>2422912.44</v>
      </c>
      <c r="K70" s="15">
        <v>0</v>
      </c>
      <c r="L70" s="15">
        <f t="shared" si="0"/>
        <v>2422912.44</v>
      </c>
      <c r="M70" s="15">
        <f t="shared" si="1"/>
        <v>0</v>
      </c>
      <c r="N70" s="12" t="s">
        <v>261</v>
      </c>
      <c r="O70" s="12" t="s">
        <v>79</v>
      </c>
    </row>
    <row r="71" spans="2:15" s="11" customFormat="1" ht="12.75" x14ac:dyDescent="0.25">
      <c r="B71" s="12" t="s">
        <v>23</v>
      </c>
      <c r="C71" s="12" t="s">
        <v>24</v>
      </c>
      <c r="D71" s="21" t="s">
        <v>25</v>
      </c>
      <c r="E71" s="12" t="s">
        <v>123</v>
      </c>
      <c r="F71" s="12" t="s">
        <v>124</v>
      </c>
      <c r="G71" s="13" t="s">
        <v>51</v>
      </c>
      <c r="H71" s="12" t="s">
        <v>278</v>
      </c>
      <c r="I71" s="14">
        <v>44896</v>
      </c>
      <c r="J71" s="15">
        <v>34789611.060000002</v>
      </c>
      <c r="K71" s="15">
        <v>0</v>
      </c>
      <c r="L71" s="15">
        <f t="shared" si="0"/>
        <v>34789611.060000002</v>
      </c>
      <c r="M71" s="15">
        <f t="shared" si="1"/>
        <v>0</v>
      </c>
      <c r="N71" s="12" t="s">
        <v>261</v>
      </c>
      <c r="O71" s="12" t="s">
        <v>79</v>
      </c>
    </row>
    <row r="72" spans="2:15" s="11" customFormat="1" ht="12.75" x14ac:dyDescent="0.25">
      <c r="B72" s="12" t="s">
        <v>20</v>
      </c>
      <c r="C72" s="12" t="s">
        <v>21</v>
      </c>
      <c r="D72" s="21" t="s">
        <v>22</v>
      </c>
      <c r="E72" s="12" t="s">
        <v>127</v>
      </c>
      <c r="F72" s="12" t="s">
        <v>128</v>
      </c>
      <c r="G72" s="13" t="s">
        <v>129</v>
      </c>
      <c r="H72" s="12" t="s">
        <v>278</v>
      </c>
      <c r="I72" s="14">
        <v>44896</v>
      </c>
      <c r="J72" s="15">
        <v>36616478.18</v>
      </c>
      <c r="K72" s="15">
        <v>0</v>
      </c>
      <c r="L72" s="15">
        <f t="shared" ref="L72:L118" si="2">J72-K72</f>
        <v>36616478.18</v>
      </c>
      <c r="M72" s="15">
        <f t="shared" ref="M72:M135" si="3">J72-K72-L72</f>
        <v>0</v>
      </c>
      <c r="N72" s="12" t="s">
        <v>261</v>
      </c>
      <c r="O72" s="12" t="s">
        <v>79</v>
      </c>
    </row>
    <row r="73" spans="2:15" s="11" customFormat="1" ht="12.75" x14ac:dyDescent="0.25">
      <c r="B73" s="12" t="s">
        <v>20</v>
      </c>
      <c r="C73" s="12" t="s">
        <v>21</v>
      </c>
      <c r="D73" s="21" t="s">
        <v>22</v>
      </c>
      <c r="E73" s="12" t="s">
        <v>130</v>
      </c>
      <c r="F73" s="12" t="s">
        <v>131</v>
      </c>
      <c r="G73" s="13" t="s">
        <v>132</v>
      </c>
      <c r="H73" s="12" t="s">
        <v>278</v>
      </c>
      <c r="I73" s="14">
        <v>44896</v>
      </c>
      <c r="J73" s="15">
        <v>4225140.76</v>
      </c>
      <c r="K73" s="15">
        <v>0</v>
      </c>
      <c r="L73" s="15">
        <f t="shared" si="2"/>
        <v>4225140.76</v>
      </c>
      <c r="M73" s="15">
        <f t="shared" si="3"/>
        <v>0</v>
      </c>
      <c r="N73" s="12" t="s">
        <v>261</v>
      </c>
      <c r="O73" s="12" t="s">
        <v>79</v>
      </c>
    </row>
    <row r="74" spans="2:15" s="11" customFormat="1" ht="12.75" x14ac:dyDescent="0.25">
      <c r="B74" s="12" t="s">
        <v>20</v>
      </c>
      <c r="C74" s="12" t="s">
        <v>21</v>
      </c>
      <c r="D74" s="21" t="s">
        <v>22</v>
      </c>
      <c r="E74" s="12" t="s">
        <v>133</v>
      </c>
      <c r="F74" s="12" t="s">
        <v>134</v>
      </c>
      <c r="G74" s="13" t="s">
        <v>135</v>
      </c>
      <c r="H74" s="12" t="s">
        <v>278</v>
      </c>
      <c r="I74" s="14">
        <v>44896</v>
      </c>
      <c r="J74" s="15">
        <v>4268450.45</v>
      </c>
      <c r="K74" s="15">
        <v>0</v>
      </c>
      <c r="L74" s="15">
        <f t="shared" si="2"/>
        <v>4268450.45</v>
      </c>
      <c r="M74" s="15">
        <f t="shared" si="3"/>
        <v>0</v>
      </c>
      <c r="N74" s="12" t="s">
        <v>261</v>
      </c>
      <c r="O74" s="12" t="s">
        <v>79</v>
      </c>
    </row>
    <row r="75" spans="2:15" s="11" customFormat="1" ht="12.75" x14ac:dyDescent="0.25">
      <c r="B75" s="12" t="s">
        <v>20</v>
      </c>
      <c r="C75" s="12" t="s">
        <v>21</v>
      </c>
      <c r="D75" s="21" t="s">
        <v>22</v>
      </c>
      <c r="E75" s="12" t="s">
        <v>136</v>
      </c>
      <c r="F75" s="12" t="s">
        <v>137</v>
      </c>
      <c r="G75" s="13" t="s">
        <v>138</v>
      </c>
      <c r="H75" s="12" t="s">
        <v>278</v>
      </c>
      <c r="I75" s="14">
        <v>44896</v>
      </c>
      <c r="J75" s="15">
        <v>4529123.84</v>
      </c>
      <c r="K75" s="15">
        <v>0</v>
      </c>
      <c r="L75" s="15">
        <f t="shared" si="2"/>
        <v>4529123.84</v>
      </c>
      <c r="M75" s="15">
        <f t="shared" si="3"/>
        <v>0</v>
      </c>
      <c r="N75" s="12" t="s">
        <v>261</v>
      </c>
      <c r="O75" s="12" t="s">
        <v>79</v>
      </c>
    </row>
    <row r="76" spans="2:15" s="11" customFormat="1" ht="12.75" x14ac:dyDescent="0.25">
      <c r="B76" s="12" t="s">
        <v>20</v>
      </c>
      <c r="C76" s="12" t="s">
        <v>21</v>
      </c>
      <c r="D76" s="21" t="s">
        <v>22</v>
      </c>
      <c r="E76" s="12" t="s">
        <v>139</v>
      </c>
      <c r="F76" s="12" t="s">
        <v>140</v>
      </c>
      <c r="G76" s="13" t="s">
        <v>141</v>
      </c>
      <c r="H76" s="12" t="s">
        <v>278</v>
      </c>
      <c r="I76" s="14">
        <v>44896</v>
      </c>
      <c r="J76" s="15">
        <v>4716806.1900000004</v>
      </c>
      <c r="K76" s="15">
        <v>0</v>
      </c>
      <c r="L76" s="15">
        <f t="shared" si="2"/>
        <v>4716806.1900000004</v>
      </c>
      <c r="M76" s="15">
        <f t="shared" si="3"/>
        <v>0</v>
      </c>
      <c r="N76" s="12" t="s">
        <v>261</v>
      </c>
      <c r="O76" s="12" t="s">
        <v>79</v>
      </c>
    </row>
    <row r="77" spans="2:15" s="11" customFormat="1" ht="12.75" x14ac:dyDescent="0.25">
      <c r="B77" s="12" t="s">
        <v>20</v>
      </c>
      <c r="C77" s="12" t="s">
        <v>21</v>
      </c>
      <c r="D77" s="21" t="s">
        <v>22</v>
      </c>
      <c r="E77" s="12" t="s">
        <v>42</v>
      </c>
      <c r="F77" s="12" t="s">
        <v>43</v>
      </c>
      <c r="G77" s="13" t="s">
        <v>44</v>
      </c>
      <c r="H77" s="12" t="s">
        <v>278</v>
      </c>
      <c r="I77" s="14">
        <v>44896</v>
      </c>
      <c r="J77" s="15">
        <v>11695267.74</v>
      </c>
      <c r="K77" s="15">
        <v>0</v>
      </c>
      <c r="L77" s="15">
        <f t="shared" si="2"/>
        <v>11695267.74</v>
      </c>
      <c r="M77" s="15">
        <f t="shared" si="3"/>
        <v>0</v>
      </c>
      <c r="N77" s="12" t="s">
        <v>261</v>
      </c>
      <c r="O77" s="12" t="s">
        <v>79</v>
      </c>
    </row>
    <row r="78" spans="2:15" s="11" customFormat="1" ht="12.75" x14ac:dyDescent="0.25">
      <c r="B78" s="12" t="s">
        <v>20</v>
      </c>
      <c r="C78" s="12" t="s">
        <v>21</v>
      </c>
      <c r="D78" s="21" t="s">
        <v>22</v>
      </c>
      <c r="E78" s="12" t="s">
        <v>142</v>
      </c>
      <c r="F78" s="12" t="s">
        <v>143</v>
      </c>
      <c r="G78" s="13" t="s">
        <v>144</v>
      </c>
      <c r="H78" s="12" t="s">
        <v>278</v>
      </c>
      <c r="I78" s="14">
        <v>44896</v>
      </c>
      <c r="J78" s="15">
        <v>6177768.1200000001</v>
      </c>
      <c r="K78" s="15">
        <v>0</v>
      </c>
      <c r="L78" s="15">
        <f t="shared" si="2"/>
        <v>6177768.1200000001</v>
      </c>
      <c r="M78" s="15">
        <f t="shared" si="3"/>
        <v>0</v>
      </c>
      <c r="N78" s="12" t="s">
        <v>261</v>
      </c>
      <c r="O78" s="12" t="s">
        <v>79</v>
      </c>
    </row>
    <row r="79" spans="2:15" s="11" customFormat="1" ht="12.75" x14ac:dyDescent="0.25">
      <c r="B79" s="12" t="s">
        <v>20</v>
      </c>
      <c r="C79" s="12" t="s">
        <v>21</v>
      </c>
      <c r="D79" s="21" t="s">
        <v>22</v>
      </c>
      <c r="E79" s="12" t="s">
        <v>41</v>
      </c>
      <c r="F79" s="12" t="s">
        <v>59</v>
      </c>
      <c r="G79" s="13" t="s">
        <v>145</v>
      </c>
      <c r="H79" s="12" t="s">
        <v>278</v>
      </c>
      <c r="I79" s="14">
        <v>44896</v>
      </c>
      <c r="J79" s="15">
        <v>10910.76</v>
      </c>
      <c r="K79" s="15">
        <v>0</v>
      </c>
      <c r="L79" s="15">
        <f t="shared" si="2"/>
        <v>10910.76</v>
      </c>
      <c r="M79" s="15">
        <f t="shared" si="3"/>
        <v>0</v>
      </c>
      <c r="N79" s="12" t="s">
        <v>261</v>
      </c>
      <c r="O79" s="12" t="s">
        <v>79</v>
      </c>
    </row>
    <row r="80" spans="2:15" s="11" customFormat="1" ht="12.75" x14ac:dyDescent="0.25">
      <c r="B80" s="12" t="s">
        <v>20</v>
      </c>
      <c r="C80" s="12" t="s">
        <v>21</v>
      </c>
      <c r="D80" s="21" t="s">
        <v>22</v>
      </c>
      <c r="E80" s="12" t="s">
        <v>29</v>
      </c>
      <c r="F80" s="12" t="s">
        <v>30</v>
      </c>
      <c r="G80" s="13" t="s">
        <v>31</v>
      </c>
      <c r="H80" s="12" t="s">
        <v>278</v>
      </c>
      <c r="I80" s="14">
        <v>44927</v>
      </c>
      <c r="J80" s="15">
        <v>6055949.7999999998</v>
      </c>
      <c r="K80" s="15">
        <v>0</v>
      </c>
      <c r="L80" s="15">
        <f t="shared" si="2"/>
        <v>6055949.7999999998</v>
      </c>
      <c r="M80" s="15">
        <f t="shared" si="3"/>
        <v>0</v>
      </c>
      <c r="N80" s="12" t="s">
        <v>261</v>
      </c>
      <c r="O80" s="12" t="s">
        <v>79</v>
      </c>
    </row>
    <row r="81" spans="2:15" s="11" customFormat="1" ht="12.75" x14ac:dyDescent="0.25">
      <c r="B81" s="12" t="s">
        <v>17</v>
      </c>
      <c r="C81" s="12" t="s">
        <v>18</v>
      </c>
      <c r="D81" s="21" t="s">
        <v>19</v>
      </c>
      <c r="E81" s="12" t="s">
        <v>17</v>
      </c>
      <c r="F81" s="12" t="s">
        <v>18</v>
      </c>
      <c r="G81" s="13" t="s">
        <v>19</v>
      </c>
      <c r="H81" s="12" t="s">
        <v>281</v>
      </c>
      <c r="I81" s="14">
        <v>44896</v>
      </c>
      <c r="J81" s="15">
        <v>3972152.09</v>
      </c>
      <c r="K81" s="15">
        <v>0</v>
      </c>
      <c r="L81" s="15">
        <f t="shared" si="2"/>
        <v>3972152.09</v>
      </c>
      <c r="M81" s="15">
        <f t="shared" si="3"/>
        <v>0</v>
      </c>
      <c r="N81" s="12" t="s">
        <v>261</v>
      </c>
      <c r="O81" s="12" t="s">
        <v>62</v>
      </c>
    </row>
    <row r="82" spans="2:15" s="11" customFormat="1" ht="12.75" x14ac:dyDescent="0.25">
      <c r="B82" s="12" t="s">
        <v>78</v>
      </c>
      <c r="C82" s="12" t="s">
        <v>12</v>
      </c>
      <c r="D82" s="21" t="s">
        <v>13</v>
      </c>
      <c r="E82" s="12" t="s">
        <v>78</v>
      </c>
      <c r="F82" s="12" t="s">
        <v>12</v>
      </c>
      <c r="G82" s="13" t="s">
        <v>13</v>
      </c>
      <c r="H82" s="12" t="s">
        <v>281</v>
      </c>
      <c r="I82" s="14">
        <v>44896</v>
      </c>
      <c r="J82" s="15">
        <v>3659426.67</v>
      </c>
      <c r="K82" s="15">
        <v>0</v>
      </c>
      <c r="L82" s="15">
        <f t="shared" si="2"/>
        <v>3659426.67</v>
      </c>
      <c r="M82" s="15">
        <f t="shared" si="3"/>
        <v>0</v>
      </c>
      <c r="N82" s="12" t="s">
        <v>261</v>
      </c>
      <c r="O82" s="12" t="s">
        <v>64</v>
      </c>
    </row>
    <row r="83" spans="2:15" s="11" customFormat="1" ht="12.75" x14ac:dyDescent="0.25">
      <c r="B83" s="12" t="s">
        <v>14</v>
      </c>
      <c r="C83" s="12" t="s">
        <v>15</v>
      </c>
      <c r="D83" s="21" t="s">
        <v>16</v>
      </c>
      <c r="E83" s="12" t="s">
        <v>14</v>
      </c>
      <c r="F83" s="12" t="s">
        <v>15</v>
      </c>
      <c r="G83" s="13" t="s">
        <v>16</v>
      </c>
      <c r="H83" s="12" t="s">
        <v>281</v>
      </c>
      <c r="I83" s="14">
        <v>44896</v>
      </c>
      <c r="J83" s="15">
        <v>3667497.28</v>
      </c>
      <c r="K83" s="15">
        <v>0</v>
      </c>
      <c r="L83" s="15">
        <f t="shared" si="2"/>
        <v>3667497.28</v>
      </c>
      <c r="M83" s="15">
        <f t="shared" si="3"/>
        <v>0</v>
      </c>
      <c r="N83" s="12" t="s">
        <v>261</v>
      </c>
      <c r="O83" s="12" t="s">
        <v>63</v>
      </c>
    </row>
    <row r="84" spans="2:15" s="11" customFormat="1" ht="12.75" x14ac:dyDescent="0.25">
      <c r="B84" s="12" t="s">
        <v>1</v>
      </c>
      <c r="C84" s="12" t="s">
        <v>82</v>
      </c>
      <c r="D84" s="21" t="s">
        <v>2</v>
      </c>
      <c r="E84" s="12" t="s">
        <v>146</v>
      </c>
      <c r="F84" s="12" t="s">
        <v>147</v>
      </c>
      <c r="G84" s="13" t="s">
        <v>148</v>
      </c>
      <c r="H84" s="12" t="s">
        <v>281</v>
      </c>
      <c r="I84" s="14">
        <v>44896</v>
      </c>
      <c r="J84" s="15">
        <v>35337.660000000003</v>
      </c>
      <c r="K84" s="15">
        <v>0</v>
      </c>
      <c r="L84" s="15">
        <f t="shared" si="2"/>
        <v>35337.660000000003</v>
      </c>
      <c r="M84" s="15">
        <f t="shared" si="3"/>
        <v>0</v>
      </c>
      <c r="N84" s="12" t="s">
        <v>261</v>
      </c>
      <c r="O84" s="12" t="s">
        <v>149</v>
      </c>
    </row>
    <row r="85" spans="2:15" s="11" customFormat="1" ht="12.75" x14ac:dyDescent="0.25">
      <c r="B85" s="12" t="s">
        <v>1</v>
      </c>
      <c r="C85" s="12" t="s">
        <v>82</v>
      </c>
      <c r="D85" s="21" t="s">
        <v>2</v>
      </c>
      <c r="E85" s="12" t="s">
        <v>146</v>
      </c>
      <c r="F85" s="12" t="s">
        <v>147</v>
      </c>
      <c r="G85" s="13" t="s">
        <v>148</v>
      </c>
      <c r="H85" s="12" t="s">
        <v>281</v>
      </c>
      <c r="I85" s="14">
        <v>44896</v>
      </c>
      <c r="J85" s="15">
        <v>50595.15</v>
      </c>
      <c r="K85" s="15">
        <v>0</v>
      </c>
      <c r="L85" s="15">
        <f t="shared" si="2"/>
        <v>50595.15</v>
      </c>
      <c r="M85" s="15">
        <f t="shared" si="3"/>
        <v>0</v>
      </c>
      <c r="N85" s="12" t="s">
        <v>261</v>
      </c>
      <c r="O85" s="12" t="s">
        <v>149</v>
      </c>
    </row>
    <row r="86" spans="2:15" s="11" customFormat="1" ht="12.75" x14ac:dyDescent="0.25">
      <c r="B86" s="12" t="s">
        <v>1</v>
      </c>
      <c r="C86" s="12" t="s">
        <v>82</v>
      </c>
      <c r="D86" s="21" t="s">
        <v>2</v>
      </c>
      <c r="E86" s="12" t="s">
        <v>150</v>
      </c>
      <c r="F86" s="12" t="s">
        <v>151</v>
      </c>
      <c r="G86" s="13" t="s">
        <v>152</v>
      </c>
      <c r="H86" s="12" t="s">
        <v>281</v>
      </c>
      <c r="I86" s="14">
        <v>44896</v>
      </c>
      <c r="J86" s="15">
        <v>12274.2</v>
      </c>
      <c r="K86" s="15">
        <v>0</v>
      </c>
      <c r="L86" s="15">
        <f t="shared" si="2"/>
        <v>12274.2</v>
      </c>
      <c r="M86" s="15">
        <f t="shared" si="3"/>
        <v>0</v>
      </c>
      <c r="N86" s="12" t="s">
        <v>261</v>
      </c>
      <c r="O86" s="12" t="s">
        <v>149</v>
      </c>
    </row>
    <row r="87" spans="2:15" s="11" customFormat="1" ht="12.75" x14ac:dyDescent="0.25">
      <c r="B87" s="12" t="s">
        <v>1</v>
      </c>
      <c r="C87" s="12" t="s">
        <v>82</v>
      </c>
      <c r="D87" s="21" t="s">
        <v>2</v>
      </c>
      <c r="E87" s="12" t="s">
        <v>150</v>
      </c>
      <c r="F87" s="12" t="s">
        <v>151</v>
      </c>
      <c r="G87" s="13" t="s">
        <v>152</v>
      </c>
      <c r="H87" s="12" t="s">
        <v>281</v>
      </c>
      <c r="I87" s="14">
        <v>44896</v>
      </c>
      <c r="J87" s="15">
        <v>21859.65</v>
      </c>
      <c r="K87" s="15">
        <v>0</v>
      </c>
      <c r="L87" s="15">
        <f t="shared" si="2"/>
        <v>21859.65</v>
      </c>
      <c r="M87" s="15">
        <f t="shared" si="3"/>
        <v>0</v>
      </c>
      <c r="N87" s="12" t="s">
        <v>261</v>
      </c>
      <c r="O87" s="12" t="s">
        <v>149</v>
      </c>
    </row>
    <row r="88" spans="2:15" s="11" customFormat="1" ht="12.75" x14ac:dyDescent="0.25">
      <c r="B88" s="12" t="s">
        <v>1</v>
      </c>
      <c r="C88" s="12" t="s">
        <v>82</v>
      </c>
      <c r="D88" s="21" t="s">
        <v>2</v>
      </c>
      <c r="E88" s="12" t="s">
        <v>146</v>
      </c>
      <c r="F88" s="12" t="s">
        <v>147</v>
      </c>
      <c r="G88" s="13" t="s">
        <v>148</v>
      </c>
      <c r="H88" s="12" t="s">
        <v>281</v>
      </c>
      <c r="I88" s="14">
        <v>44866</v>
      </c>
      <c r="J88" s="15">
        <v>51418.04</v>
      </c>
      <c r="K88" s="15">
        <v>0</v>
      </c>
      <c r="L88" s="15">
        <f t="shared" si="2"/>
        <v>51418.04</v>
      </c>
      <c r="M88" s="15">
        <f t="shared" si="3"/>
        <v>0</v>
      </c>
      <c r="N88" s="12" t="s">
        <v>261</v>
      </c>
      <c r="O88" s="12" t="s">
        <v>149</v>
      </c>
    </row>
    <row r="89" spans="2:15" s="11" customFormat="1" ht="12.75" x14ac:dyDescent="0.25">
      <c r="B89" s="12" t="s">
        <v>1</v>
      </c>
      <c r="C89" s="12" t="s">
        <v>82</v>
      </c>
      <c r="D89" s="21" t="s">
        <v>2</v>
      </c>
      <c r="E89" s="12" t="s">
        <v>153</v>
      </c>
      <c r="F89" s="12" t="s">
        <v>154</v>
      </c>
      <c r="G89" s="13" t="s">
        <v>155</v>
      </c>
      <c r="H89" s="12" t="s">
        <v>281</v>
      </c>
      <c r="I89" s="14">
        <v>44896</v>
      </c>
      <c r="J89" s="15">
        <v>685697.17</v>
      </c>
      <c r="K89" s="15">
        <v>0</v>
      </c>
      <c r="L89" s="15">
        <f t="shared" si="2"/>
        <v>685697.17</v>
      </c>
      <c r="M89" s="15">
        <f t="shared" si="3"/>
        <v>0</v>
      </c>
      <c r="N89" s="12" t="s">
        <v>261</v>
      </c>
      <c r="O89" s="12" t="s">
        <v>86</v>
      </c>
    </row>
    <row r="90" spans="2:15" s="11" customFormat="1" ht="12.75" x14ac:dyDescent="0.25">
      <c r="B90" s="12" t="s">
        <v>1</v>
      </c>
      <c r="C90" s="12" t="s">
        <v>82</v>
      </c>
      <c r="D90" s="21" t="s">
        <v>2</v>
      </c>
      <c r="E90" s="12" t="s">
        <v>156</v>
      </c>
      <c r="F90" s="12" t="s">
        <v>157</v>
      </c>
      <c r="G90" s="13" t="s">
        <v>158</v>
      </c>
      <c r="H90" s="12" t="s">
        <v>281</v>
      </c>
      <c r="I90" s="14">
        <v>44896</v>
      </c>
      <c r="J90" s="15">
        <v>63489.4</v>
      </c>
      <c r="K90" s="15">
        <v>0</v>
      </c>
      <c r="L90" s="15">
        <f t="shared" si="2"/>
        <v>63489.4</v>
      </c>
      <c r="M90" s="15">
        <f t="shared" si="3"/>
        <v>0</v>
      </c>
      <c r="N90" s="12" t="s">
        <v>261</v>
      </c>
      <c r="O90" s="12" t="s">
        <v>86</v>
      </c>
    </row>
    <row r="91" spans="2:15" s="11" customFormat="1" ht="12.75" x14ac:dyDescent="0.25">
      <c r="B91" s="12" t="s">
        <v>1</v>
      </c>
      <c r="C91" s="12" t="s">
        <v>82</v>
      </c>
      <c r="D91" s="21" t="s">
        <v>2</v>
      </c>
      <c r="E91" s="12" t="s">
        <v>1</v>
      </c>
      <c r="F91" s="12" t="s">
        <v>82</v>
      </c>
      <c r="G91" s="13" t="s">
        <v>2</v>
      </c>
      <c r="H91" s="12" t="s">
        <v>280</v>
      </c>
      <c r="I91" s="14">
        <v>44531</v>
      </c>
      <c r="J91" s="15">
        <v>10045602.27</v>
      </c>
      <c r="K91" s="15">
        <v>0</v>
      </c>
      <c r="L91" s="15">
        <f t="shared" si="2"/>
        <v>10045602.27</v>
      </c>
      <c r="M91" s="15">
        <f t="shared" si="3"/>
        <v>0</v>
      </c>
      <c r="N91" s="12" t="s">
        <v>261</v>
      </c>
      <c r="O91" s="12" t="s">
        <v>79</v>
      </c>
    </row>
    <row r="92" spans="2:15" s="11" customFormat="1" ht="12.75" x14ac:dyDescent="0.25">
      <c r="B92" s="12" t="s">
        <v>1</v>
      </c>
      <c r="C92" s="12" t="s">
        <v>82</v>
      </c>
      <c r="D92" s="21" t="s">
        <v>2</v>
      </c>
      <c r="E92" s="12" t="s">
        <v>1</v>
      </c>
      <c r="F92" s="12" t="s">
        <v>82</v>
      </c>
      <c r="G92" s="13" t="s">
        <v>2</v>
      </c>
      <c r="H92" s="12" t="s">
        <v>284</v>
      </c>
      <c r="I92" s="14">
        <v>44531</v>
      </c>
      <c r="J92" s="15">
        <v>524068.12</v>
      </c>
      <c r="K92" s="15">
        <v>0</v>
      </c>
      <c r="L92" s="15">
        <f t="shared" si="2"/>
        <v>524068.12</v>
      </c>
      <c r="M92" s="15">
        <f t="shared" si="3"/>
        <v>0</v>
      </c>
      <c r="N92" s="12" t="s">
        <v>261</v>
      </c>
      <c r="O92" s="12" t="s">
        <v>79</v>
      </c>
    </row>
    <row r="93" spans="2:15" s="11" customFormat="1" ht="12.75" x14ac:dyDescent="0.25">
      <c r="B93" s="12" t="s">
        <v>1</v>
      </c>
      <c r="C93" s="12" t="s">
        <v>82</v>
      </c>
      <c r="D93" s="21" t="s">
        <v>2</v>
      </c>
      <c r="E93" s="12" t="s">
        <v>1</v>
      </c>
      <c r="F93" s="12" t="s">
        <v>82</v>
      </c>
      <c r="G93" s="13" t="s">
        <v>2</v>
      </c>
      <c r="H93" s="12" t="s">
        <v>280</v>
      </c>
      <c r="I93" s="14">
        <v>44593</v>
      </c>
      <c r="J93" s="15">
        <v>852701.94</v>
      </c>
      <c r="K93" s="15">
        <v>0</v>
      </c>
      <c r="L93" s="15">
        <f t="shared" si="2"/>
        <v>852701.94</v>
      </c>
      <c r="M93" s="15">
        <f t="shared" si="3"/>
        <v>0</v>
      </c>
      <c r="N93" s="12" t="s">
        <v>261</v>
      </c>
      <c r="O93" s="12" t="s">
        <v>79</v>
      </c>
    </row>
    <row r="94" spans="2:15" s="11" customFormat="1" ht="12.75" x14ac:dyDescent="0.25">
      <c r="B94" s="12" t="s">
        <v>1</v>
      </c>
      <c r="C94" s="12" t="s">
        <v>82</v>
      </c>
      <c r="D94" s="21" t="s">
        <v>2</v>
      </c>
      <c r="E94" s="12" t="s">
        <v>1</v>
      </c>
      <c r="F94" s="12" t="s">
        <v>82</v>
      </c>
      <c r="G94" s="13" t="s">
        <v>2</v>
      </c>
      <c r="H94" s="12" t="s">
        <v>284</v>
      </c>
      <c r="I94" s="14">
        <v>44593</v>
      </c>
      <c r="J94" s="15">
        <v>21352.89</v>
      </c>
      <c r="K94" s="15">
        <v>0</v>
      </c>
      <c r="L94" s="15">
        <f t="shared" si="2"/>
        <v>21352.89</v>
      </c>
      <c r="M94" s="15">
        <f t="shared" si="3"/>
        <v>0</v>
      </c>
      <c r="N94" s="12" t="s">
        <v>261</v>
      </c>
      <c r="O94" s="12" t="s">
        <v>79</v>
      </c>
    </row>
    <row r="95" spans="2:15" s="11" customFormat="1" ht="12.75" x14ac:dyDescent="0.25">
      <c r="B95" s="12" t="s">
        <v>1</v>
      </c>
      <c r="C95" s="12" t="s">
        <v>82</v>
      </c>
      <c r="D95" s="21" t="s">
        <v>2</v>
      </c>
      <c r="E95" s="12" t="s">
        <v>1</v>
      </c>
      <c r="F95" s="12" t="s">
        <v>82</v>
      </c>
      <c r="G95" s="13" t="s">
        <v>2</v>
      </c>
      <c r="H95" s="12" t="s">
        <v>280</v>
      </c>
      <c r="I95" s="14">
        <v>44621</v>
      </c>
      <c r="J95" s="15">
        <v>2952093.0799999982</v>
      </c>
      <c r="K95" s="15">
        <v>0</v>
      </c>
      <c r="L95" s="15">
        <f t="shared" si="2"/>
        <v>2952093.0799999982</v>
      </c>
      <c r="M95" s="15">
        <f t="shared" si="3"/>
        <v>0</v>
      </c>
      <c r="N95" s="12" t="s">
        <v>261</v>
      </c>
      <c r="O95" s="12" t="s">
        <v>79</v>
      </c>
    </row>
    <row r="96" spans="2:15" s="11" customFormat="1" ht="12.75" x14ac:dyDescent="0.25">
      <c r="B96" s="12" t="s">
        <v>1</v>
      </c>
      <c r="C96" s="12" t="s">
        <v>82</v>
      </c>
      <c r="D96" s="21" t="s">
        <v>2</v>
      </c>
      <c r="E96" s="12" t="s">
        <v>1</v>
      </c>
      <c r="F96" s="12" t="s">
        <v>82</v>
      </c>
      <c r="G96" s="13" t="s">
        <v>2</v>
      </c>
      <c r="H96" s="12" t="s">
        <v>284</v>
      </c>
      <c r="I96" s="14">
        <v>44621</v>
      </c>
      <c r="J96" s="15">
        <v>42184.78</v>
      </c>
      <c r="K96" s="15">
        <v>0</v>
      </c>
      <c r="L96" s="15">
        <f t="shared" si="2"/>
        <v>42184.78</v>
      </c>
      <c r="M96" s="15">
        <f t="shared" si="3"/>
        <v>0</v>
      </c>
      <c r="N96" s="12" t="s">
        <v>261</v>
      </c>
      <c r="O96" s="12" t="s">
        <v>79</v>
      </c>
    </row>
    <row r="97" spans="2:15" s="11" customFormat="1" ht="12.75" x14ac:dyDescent="0.25">
      <c r="B97" s="12" t="s">
        <v>1</v>
      </c>
      <c r="C97" s="12" t="s">
        <v>82</v>
      </c>
      <c r="D97" s="21" t="s">
        <v>2</v>
      </c>
      <c r="E97" s="12" t="s">
        <v>1</v>
      </c>
      <c r="F97" s="12" t="s">
        <v>82</v>
      </c>
      <c r="G97" s="13" t="s">
        <v>2</v>
      </c>
      <c r="H97" s="12" t="s">
        <v>280</v>
      </c>
      <c r="I97" s="14">
        <v>44652</v>
      </c>
      <c r="J97" s="15">
        <v>2348280.2599999998</v>
      </c>
      <c r="K97" s="15">
        <v>0</v>
      </c>
      <c r="L97" s="15">
        <f t="shared" si="2"/>
        <v>2348280.2599999998</v>
      </c>
      <c r="M97" s="15">
        <f t="shared" si="3"/>
        <v>0</v>
      </c>
      <c r="N97" s="12" t="s">
        <v>261</v>
      </c>
      <c r="O97" s="12" t="s">
        <v>79</v>
      </c>
    </row>
    <row r="98" spans="2:15" s="11" customFormat="1" ht="12.75" x14ac:dyDescent="0.25">
      <c r="B98" s="12" t="s">
        <v>1</v>
      </c>
      <c r="C98" s="12" t="s">
        <v>82</v>
      </c>
      <c r="D98" s="21" t="s">
        <v>2</v>
      </c>
      <c r="E98" s="12" t="s">
        <v>1</v>
      </c>
      <c r="F98" s="12" t="s">
        <v>82</v>
      </c>
      <c r="G98" s="13" t="s">
        <v>2</v>
      </c>
      <c r="H98" s="12" t="s">
        <v>284</v>
      </c>
      <c r="I98" s="14">
        <v>44652</v>
      </c>
      <c r="J98" s="15">
        <v>22413.99</v>
      </c>
      <c r="K98" s="15">
        <v>0</v>
      </c>
      <c r="L98" s="15">
        <f t="shared" si="2"/>
        <v>22413.99</v>
      </c>
      <c r="M98" s="15">
        <f t="shared" si="3"/>
        <v>0</v>
      </c>
      <c r="N98" s="12" t="s">
        <v>261</v>
      </c>
      <c r="O98" s="12" t="s">
        <v>79</v>
      </c>
    </row>
    <row r="99" spans="2:15" s="11" customFormat="1" ht="12.75" x14ac:dyDescent="0.25">
      <c r="B99" s="12" t="s">
        <v>1</v>
      </c>
      <c r="C99" s="12" t="s">
        <v>82</v>
      </c>
      <c r="D99" s="21" t="s">
        <v>2</v>
      </c>
      <c r="E99" s="12" t="s">
        <v>1</v>
      </c>
      <c r="F99" s="12" t="s">
        <v>82</v>
      </c>
      <c r="G99" s="13" t="s">
        <v>2</v>
      </c>
      <c r="H99" s="12" t="s">
        <v>280</v>
      </c>
      <c r="I99" s="14">
        <v>44682</v>
      </c>
      <c r="J99" s="15">
        <v>28865050.359999999</v>
      </c>
      <c r="K99" s="15">
        <v>0</v>
      </c>
      <c r="L99" s="15">
        <f t="shared" si="2"/>
        <v>28865050.359999999</v>
      </c>
      <c r="M99" s="15">
        <f t="shared" si="3"/>
        <v>0</v>
      </c>
      <c r="N99" s="12" t="s">
        <v>261</v>
      </c>
      <c r="O99" s="12" t="s">
        <v>79</v>
      </c>
    </row>
    <row r="100" spans="2:15" s="11" customFormat="1" ht="12.75" x14ac:dyDescent="0.25">
      <c r="B100" s="12" t="s">
        <v>1</v>
      </c>
      <c r="C100" s="12" t="s">
        <v>82</v>
      </c>
      <c r="D100" s="21" t="s">
        <v>2</v>
      </c>
      <c r="E100" s="12" t="s">
        <v>1</v>
      </c>
      <c r="F100" s="12" t="s">
        <v>82</v>
      </c>
      <c r="G100" s="13" t="s">
        <v>2</v>
      </c>
      <c r="H100" s="12" t="s">
        <v>284</v>
      </c>
      <c r="I100" s="14">
        <v>44682</v>
      </c>
      <c r="J100" s="15">
        <v>81553.710000000006</v>
      </c>
      <c r="K100" s="15">
        <v>0</v>
      </c>
      <c r="L100" s="15">
        <f t="shared" si="2"/>
        <v>81553.710000000006</v>
      </c>
      <c r="M100" s="15">
        <f t="shared" si="3"/>
        <v>0</v>
      </c>
      <c r="N100" s="12" t="s">
        <v>261</v>
      </c>
      <c r="O100" s="12" t="s">
        <v>79</v>
      </c>
    </row>
    <row r="101" spans="2:15" s="11" customFormat="1" ht="12.75" x14ac:dyDescent="0.25">
      <c r="B101" s="12" t="s">
        <v>1</v>
      </c>
      <c r="C101" s="12" t="s">
        <v>82</v>
      </c>
      <c r="D101" s="21" t="s">
        <v>2</v>
      </c>
      <c r="E101" s="12" t="s">
        <v>1</v>
      </c>
      <c r="F101" s="12" t="s">
        <v>82</v>
      </c>
      <c r="G101" s="13" t="s">
        <v>2</v>
      </c>
      <c r="H101" s="12" t="s">
        <v>280</v>
      </c>
      <c r="I101" s="14">
        <v>44713</v>
      </c>
      <c r="J101" s="15">
        <v>5751647.3200000003</v>
      </c>
      <c r="K101" s="15">
        <v>0</v>
      </c>
      <c r="L101" s="15">
        <f t="shared" si="2"/>
        <v>5751647.3200000003</v>
      </c>
      <c r="M101" s="15">
        <f t="shared" si="3"/>
        <v>0</v>
      </c>
      <c r="N101" s="12" t="s">
        <v>261</v>
      </c>
      <c r="O101" s="12" t="s">
        <v>79</v>
      </c>
    </row>
    <row r="102" spans="2:15" s="11" customFormat="1" ht="12.75" x14ac:dyDescent="0.25">
      <c r="B102" s="12" t="s">
        <v>1</v>
      </c>
      <c r="C102" s="12" t="s">
        <v>82</v>
      </c>
      <c r="D102" s="21" t="s">
        <v>2</v>
      </c>
      <c r="E102" s="12" t="s">
        <v>1</v>
      </c>
      <c r="F102" s="12" t="s">
        <v>82</v>
      </c>
      <c r="G102" s="13" t="s">
        <v>2</v>
      </c>
      <c r="H102" s="12" t="s">
        <v>284</v>
      </c>
      <c r="I102" s="14">
        <v>44713</v>
      </c>
      <c r="J102" s="15">
        <v>55740.82</v>
      </c>
      <c r="K102" s="15">
        <v>0</v>
      </c>
      <c r="L102" s="15">
        <f t="shared" si="2"/>
        <v>55740.82</v>
      </c>
      <c r="M102" s="15">
        <f t="shared" si="3"/>
        <v>0</v>
      </c>
      <c r="N102" s="12" t="s">
        <v>261</v>
      </c>
      <c r="O102" s="12" t="s">
        <v>79</v>
      </c>
    </row>
    <row r="103" spans="2:15" s="11" customFormat="1" ht="12.75" x14ac:dyDescent="0.25">
      <c r="B103" s="12" t="s">
        <v>23</v>
      </c>
      <c r="C103" s="12" t="s">
        <v>24</v>
      </c>
      <c r="D103" s="21" t="s">
        <v>25</v>
      </c>
      <c r="E103" s="12" t="s">
        <v>23</v>
      </c>
      <c r="F103" s="12" t="s">
        <v>24</v>
      </c>
      <c r="G103" s="13" t="s">
        <v>25</v>
      </c>
      <c r="H103" s="12" t="s">
        <v>280</v>
      </c>
      <c r="I103" s="14">
        <v>44713</v>
      </c>
      <c r="J103" s="15">
        <v>94034.09</v>
      </c>
      <c r="K103" s="15">
        <v>0</v>
      </c>
      <c r="L103" s="15">
        <f t="shared" si="2"/>
        <v>94034.09</v>
      </c>
      <c r="M103" s="15">
        <f t="shared" si="3"/>
        <v>0</v>
      </c>
      <c r="N103" s="12" t="s">
        <v>261</v>
      </c>
      <c r="O103" s="12" t="s">
        <v>79</v>
      </c>
    </row>
    <row r="104" spans="2:15" s="11" customFormat="1" ht="12.75" x14ac:dyDescent="0.25">
      <c r="B104" s="12" t="s">
        <v>23</v>
      </c>
      <c r="C104" s="12" t="s">
        <v>24</v>
      </c>
      <c r="D104" s="21" t="s">
        <v>25</v>
      </c>
      <c r="E104" s="12" t="s">
        <v>23</v>
      </c>
      <c r="F104" s="12" t="s">
        <v>24</v>
      </c>
      <c r="G104" s="13" t="s">
        <v>25</v>
      </c>
      <c r="H104" s="12" t="s">
        <v>284</v>
      </c>
      <c r="I104" s="14">
        <v>44713</v>
      </c>
      <c r="J104" s="15">
        <v>911.31</v>
      </c>
      <c r="K104" s="15">
        <v>0</v>
      </c>
      <c r="L104" s="15">
        <f t="shared" si="2"/>
        <v>911.31</v>
      </c>
      <c r="M104" s="15">
        <f t="shared" si="3"/>
        <v>0</v>
      </c>
      <c r="N104" s="12" t="s">
        <v>261</v>
      </c>
      <c r="O104" s="12" t="s">
        <v>79</v>
      </c>
    </row>
    <row r="105" spans="2:15" s="11" customFormat="1" ht="12.75" x14ac:dyDescent="0.25">
      <c r="B105" s="12" t="s">
        <v>1</v>
      </c>
      <c r="C105" s="12" t="s">
        <v>82</v>
      </c>
      <c r="D105" s="21" t="s">
        <v>2</v>
      </c>
      <c r="E105" s="12" t="s">
        <v>1</v>
      </c>
      <c r="F105" s="12" t="s">
        <v>82</v>
      </c>
      <c r="G105" s="13" t="s">
        <v>2</v>
      </c>
      <c r="H105" s="12" t="s">
        <v>280</v>
      </c>
      <c r="I105" s="14">
        <v>44866</v>
      </c>
      <c r="J105" s="15">
        <v>201800.89</v>
      </c>
      <c r="K105" s="15">
        <v>0</v>
      </c>
      <c r="L105" s="15">
        <f t="shared" si="2"/>
        <v>201800.89</v>
      </c>
      <c r="M105" s="15">
        <f t="shared" si="3"/>
        <v>0</v>
      </c>
      <c r="N105" s="12" t="s">
        <v>261</v>
      </c>
      <c r="O105" s="12" t="s">
        <v>79</v>
      </c>
    </row>
    <row r="106" spans="2:15" s="11" customFormat="1" ht="12.75" x14ac:dyDescent="0.25">
      <c r="B106" s="12" t="s">
        <v>1</v>
      </c>
      <c r="C106" s="12" t="s">
        <v>82</v>
      </c>
      <c r="D106" s="21" t="s">
        <v>2</v>
      </c>
      <c r="E106" s="12" t="s">
        <v>1</v>
      </c>
      <c r="F106" s="12" t="s">
        <v>82</v>
      </c>
      <c r="G106" s="13" t="s">
        <v>2</v>
      </c>
      <c r="H106" s="12" t="s">
        <v>280</v>
      </c>
      <c r="I106" s="14">
        <v>44835</v>
      </c>
      <c r="J106" s="15">
        <v>525038.03</v>
      </c>
      <c r="K106" s="15">
        <v>0</v>
      </c>
      <c r="L106" s="15">
        <f t="shared" si="2"/>
        <v>525038.03</v>
      </c>
      <c r="M106" s="15">
        <f t="shared" si="3"/>
        <v>0</v>
      </c>
      <c r="N106" s="12" t="s">
        <v>261</v>
      </c>
      <c r="O106" s="12" t="s">
        <v>79</v>
      </c>
    </row>
    <row r="107" spans="2:15" s="11" customFormat="1" ht="12.75" x14ac:dyDescent="0.25">
      <c r="B107" s="12" t="s">
        <v>1</v>
      </c>
      <c r="C107" s="12" t="s">
        <v>82</v>
      </c>
      <c r="D107" s="21" t="s">
        <v>2</v>
      </c>
      <c r="E107" s="12" t="s">
        <v>1</v>
      </c>
      <c r="F107" s="12" t="s">
        <v>82</v>
      </c>
      <c r="G107" s="13" t="s">
        <v>2</v>
      </c>
      <c r="H107" s="12" t="s">
        <v>284</v>
      </c>
      <c r="I107" s="14">
        <v>44835</v>
      </c>
      <c r="J107" s="15">
        <v>3255.07</v>
      </c>
      <c r="K107" s="15">
        <v>0</v>
      </c>
      <c r="L107" s="15">
        <f t="shared" si="2"/>
        <v>3255.07</v>
      </c>
      <c r="M107" s="15">
        <f t="shared" si="3"/>
        <v>0</v>
      </c>
      <c r="N107" s="12" t="s">
        <v>261</v>
      </c>
      <c r="O107" s="12" t="s">
        <v>79</v>
      </c>
    </row>
    <row r="108" spans="2:15" s="11" customFormat="1" ht="12.75" x14ac:dyDescent="0.25">
      <c r="B108" s="12" t="s">
        <v>1</v>
      </c>
      <c r="C108" s="12" t="s">
        <v>82</v>
      </c>
      <c r="D108" s="21" t="s">
        <v>2</v>
      </c>
      <c r="E108" s="12" t="s">
        <v>1</v>
      </c>
      <c r="F108" s="12" t="s">
        <v>82</v>
      </c>
      <c r="G108" s="13" t="s">
        <v>2</v>
      </c>
      <c r="H108" s="12" t="s">
        <v>281</v>
      </c>
      <c r="I108" s="14">
        <v>44927</v>
      </c>
      <c r="J108" s="15">
        <v>269405.32</v>
      </c>
      <c r="K108" s="15">
        <v>0</v>
      </c>
      <c r="L108" s="15">
        <f t="shared" si="2"/>
        <v>269405.32</v>
      </c>
      <c r="M108" s="15">
        <f t="shared" si="3"/>
        <v>0</v>
      </c>
      <c r="N108" s="12" t="s">
        <v>261</v>
      </c>
      <c r="O108" s="12" t="s">
        <v>149</v>
      </c>
    </row>
    <row r="109" spans="2:15" s="11" customFormat="1" ht="12.75" x14ac:dyDescent="0.25">
      <c r="B109" s="12" t="s">
        <v>1</v>
      </c>
      <c r="C109" s="12" t="s">
        <v>82</v>
      </c>
      <c r="D109" s="21" t="s">
        <v>2</v>
      </c>
      <c r="E109" s="12" t="s">
        <v>83</v>
      </c>
      <c r="F109" s="12" t="s">
        <v>84</v>
      </c>
      <c r="G109" s="13" t="s">
        <v>85</v>
      </c>
      <c r="H109" s="12" t="s">
        <v>281</v>
      </c>
      <c r="I109" s="14">
        <v>44927</v>
      </c>
      <c r="J109" s="15">
        <v>16254</v>
      </c>
      <c r="K109" s="15">
        <v>0</v>
      </c>
      <c r="L109" s="15">
        <f t="shared" si="2"/>
        <v>16254</v>
      </c>
      <c r="M109" s="15">
        <f t="shared" si="3"/>
        <v>0</v>
      </c>
      <c r="N109" s="12" t="s">
        <v>261</v>
      </c>
      <c r="O109" s="12" t="s">
        <v>149</v>
      </c>
    </row>
    <row r="110" spans="2:15" s="11" customFormat="1" ht="12.75" x14ac:dyDescent="0.25">
      <c r="B110" s="12" t="s">
        <v>1</v>
      </c>
      <c r="C110" s="12" t="s">
        <v>82</v>
      </c>
      <c r="D110" s="21" t="s">
        <v>2</v>
      </c>
      <c r="E110" s="12" t="s">
        <v>159</v>
      </c>
      <c r="F110" s="12" t="s">
        <v>160</v>
      </c>
      <c r="G110" s="13" t="s">
        <v>161</v>
      </c>
      <c r="H110" s="12" t="s">
        <v>281</v>
      </c>
      <c r="I110" s="14">
        <v>44927</v>
      </c>
      <c r="J110" s="15">
        <v>9446.4</v>
      </c>
      <c r="K110" s="15">
        <v>0</v>
      </c>
      <c r="L110" s="15">
        <f t="shared" si="2"/>
        <v>9446.4</v>
      </c>
      <c r="M110" s="15">
        <f t="shared" si="3"/>
        <v>0</v>
      </c>
      <c r="N110" s="12" t="s">
        <v>261</v>
      </c>
      <c r="O110" s="12" t="s">
        <v>149</v>
      </c>
    </row>
    <row r="111" spans="2:15" s="11" customFormat="1" ht="12.75" x14ac:dyDescent="0.25">
      <c r="B111" s="12" t="s">
        <v>1</v>
      </c>
      <c r="C111" s="12" t="s">
        <v>82</v>
      </c>
      <c r="D111" s="21" t="s">
        <v>2</v>
      </c>
      <c r="E111" s="12" t="s">
        <v>162</v>
      </c>
      <c r="F111" s="12" t="s">
        <v>163</v>
      </c>
      <c r="G111" s="13" t="s">
        <v>164</v>
      </c>
      <c r="H111" s="12" t="s">
        <v>281</v>
      </c>
      <c r="I111" s="14">
        <v>44927</v>
      </c>
      <c r="J111" s="15">
        <v>1191473.01</v>
      </c>
      <c r="K111" s="15">
        <v>0</v>
      </c>
      <c r="L111" s="15">
        <f t="shared" si="2"/>
        <v>1191473.01</v>
      </c>
      <c r="M111" s="15">
        <f t="shared" si="3"/>
        <v>0</v>
      </c>
      <c r="N111" s="12" t="s">
        <v>261</v>
      </c>
      <c r="O111" s="12" t="s">
        <v>149</v>
      </c>
    </row>
    <row r="112" spans="2:15" s="11" customFormat="1" ht="12.75" x14ac:dyDescent="0.25">
      <c r="B112" s="12" t="s">
        <v>1</v>
      </c>
      <c r="C112" s="12" t="s">
        <v>82</v>
      </c>
      <c r="D112" s="21" t="s">
        <v>2</v>
      </c>
      <c r="E112" s="12" t="s">
        <v>165</v>
      </c>
      <c r="F112" s="12" t="s">
        <v>163</v>
      </c>
      <c r="G112" s="13" t="s">
        <v>166</v>
      </c>
      <c r="H112" s="12" t="s">
        <v>281</v>
      </c>
      <c r="I112" s="14">
        <v>44927</v>
      </c>
      <c r="J112" s="15">
        <v>1224279.3899999999</v>
      </c>
      <c r="K112" s="15">
        <v>0</v>
      </c>
      <c r="L112" s="15">
        <f t="shared" si="2"/>
        <v>1224279.3899999999</v>
      </c>
      <c r="M112" s="15">
        <f t="shared" si="3"/>
        <v>0</v>
      </c>
      <c r="N112" s="12" t="s">
        <v>261</v>
      </c>
      <c r="O112" s="12" t="s">
        <v>149</v>
      </c>
    </row>
    <row r="113" spans="2:15" s="11" customFormat="1" ht="12.75" x14ac:dyDescent="0.25">
      <c r="B113" s="12" t="s">
        <v>1</v>
      </c>
      <c r="C113" s="12" t="s">
        <v>82</v>
      </c>
      <c r="D113" s="21" t="s">
        <v>2</v>
      </c>
      <c r="E113" s="12" t="s">
        <v>167</v>
      </c>
      <c r="F113" s="12" t="s">
        <v>168</v>
      </c>
      <c r="G113" s="13" t="s">
        <v>169</v>
      </c>
      <c r="H113" s="12" t="s">
        <v>281</v>
      </c>
      <c r="I113" s="14">
        <v>44927</v>
      </c>
      <c r="J113" s="15">
        <v>704076.58</v>
      </c>
      <c r="K113" s="15">
        <v>0</v>
      </c>
      <c r="L113" s="15">
        <f t="shared" si="2"/>
        <v>704076.58</v>
      </c>
      <c r="M113" s="15">
        <f t="shared" si="3"/>
        <v>0</v>
      </c>
      <c r="N113" s="12" t="s">
        <v>261</v>
      </c>
      <c r="O113" s="12" t="s">
        <v>149</v>
      </c>
    </row>
    <row r="114" spans="2:15" s="11" customFormat="1" ht="12.75" x14ac:dyDescent="0.25">
      <c r="B114" s="12" t="s">
        <v>1</v>
      </c>
      <c r="C114" s="12" t="s">
        <v>82</v>
      </c>
      <c r="D114" s="21" t="s">
        <v>2</v>
      </c>
      <c r="E114" s="12" t="s">
        <v>170</v>
      </c>
      <c r="F114" s="12" t="s">
        <v>171</v>
      </c>
      <c r="G114" s="13" t="s">
        <v>172</v>
      </c>
      <c r="H114" s="12" t="s">
        <v>281</v>
      </c>
      <c r="I114" s="14">
        <v>44927</v>
      </c>
      <c r="J114" s="15">
        <v>1564985.25</v>
      </c>
      <c r="K114" s="15">
        <v>0</v>
      </c>
      <c r="L114" s="15">
        <f t="shared" si="2"/>
        <v>1564985.25</v>
      </c>
      <c r="M114" s="15">
        <f t="shared" si="3"/>
        <v>0</v>
      </c>
      <c r="N114" s="12" t="s">
        <v>261</v>
      </c>
      <c r="O114" s="12" t="s">
        <v>149</v>
      </c>
    </row>
    <row r="115" spans="2:15" s="11" customFormat="1" ht="12.75" x14ac:dyDescent="0.25">
      <c r="B115" s="12" t="s">
        <v>1</v>
      </c>
      <c r="C115" s="12" t="s">
        <v>82</v>
      </c>
      <c r="D115" s="21" t="s">
        <v>2</v>
      </c>
      <c r="E115" s="12" t="s">
        <v>102</v>
      </c>
      <c r="F115" s="12" t="s">
        <v>103</v>
      </c>
      <c r="G115" s="13" t="s">
        <v>104</v>
      </c>
      <c r="H115" s="12" t="s">
        <v>281</v>
      </c>
      <c r="I115" s="14">
        <v>44927</v>
      </c>
      <c r="J115" s="15">
        <v>3280000</v>
      </c>
      <c r="K115" s="15">
        <v>0</v>
      </c>
      <c r="L115" s="15">
        <f t="shared" si="2"/>
        <v>3280000</v>
      </c>
      <c r="M115" s="15">
        <f t="shared" si="3"/>
        <v>0</v>
      </c>
      <c r="N115" s="12" t="s">
        <v>261</v>
      </c>
      <c r="O115" s="12" t="s">
        <v>149</v>
      </c>
    </row>
    <row r="116" spans="2:15" s="11" customFormat="1" ht="12.75" x14ac:dyDescent="0.25">
      <c r="B116" s="12" t="s">
        <v>1</v>
      </c>
      <c r="C116" s="12" t="s">
        <v>82</v>
      </c>
      <c r="D116" s="21" t="s">
        <v>2</v>
      </c>
      <c r="E116" s="12" t="s">
        <v>105</v>
      </c>
      <c r="F116" s="12" t="s">
        <v>173</v>
      </c>
      <c r="G116" s="13" t="s">
        <v>107</v>
      </c>
      <c r="H116" s="12" t="s">
        <v>281</v>
      </c>
      <c r="I116" s="14">
        <v>44927</v>
      </c>
      <c r="J116" s="15">
        <v>157947</v>
      </c>
      <c r="K116" s="15">
        <v>0</v>
      </c>
      <c r="L116" s="15">
        <f t="shared" si="2"/>
        <v>157947</v>
      </c>
      <c r="M116" s="15">
        <f t="shared" si="3"/>
        <v>0</v>
      </c>
      <c r="N116" s="12" t="s">
        <v>261</v>
      </c>
      <c r="O116" s="12" t="s">
        <v>149</v>
      </c>
    </row>
    <row r="117" spans="2:15" s="11" customFormat="1" ht="12.75" x14ac:dyDescent="0.25">
      <c r="B117" s="12" t="s">
        <v>1</v>
      </c>
      <c r="C117" s="12" t="s">
        <v>82</v>
      </c>
      <c r="D117" s="21" t="s">
        <v>2</v>
      </c>
      <c r="E117" s="12" t="s">
        <v>174</v>
      </c>
      <c r="F117" s="12" t="s">
        <v>175</v>
      </c>
      <c r="G117" s="13" t="s">
        <v>176</v>
      </c>
      <c r="H117" s="12" t="s">
        <v>281</v>
      </c>
      <c r="I117" s="14">
        <v>44927</v>
      </c>
      <c r="J117" s="15">
        <v>583440.59</v>
      </c>
      <c r="K117" s="15">
        <v>0</v>
      </c>
      <c r="L117" s="15">
        <f t="shared" si="2"/>
        <v>583440.59</v>
      </c>
      <c r="M117" s="15">
        <f t="shared" si="3"/>
        <v>0</v>
      </c>
      <c r="N117" s="12" t="s">
        <v>261</v>
      </c>
      <c r="O117" s="12" t="s">
        <v>149</v>
      </c>
    </row>
    <row r="118" spans="2:15" s="11" customFormat="1" ht="12.75" x14ac:dyDescent="0.25">
      <c r="B118" s="12" t="s">
        <v>1</v>
      </c>
      <c r="C118" s="12" t="s">
        <v>82</v>
      </c>
      <c r="D118" s="21" t="s">
        <v>2</v>
      </c>
      <c r="E118" s="12" t="s">
        <v>177</v>
      </c>
      <c r="F118" s="12" t="s">
        <v>178</v>
      </c>
      <c r="G118" s="13" t="s">
        <v>179</v>
      </c>
      <c r="H118" s="12" t="s">
        <v>281</v>
      </c>
      <c r="I118" s="14">
        <v>44927</v>
      </c>
      <c r="J118" s="15">
        <v>990521.3</v>
      </c>
      <c r="K118" s="15">
        <v>0</v>
      </c>
      <c r="L118" s="15">
        <f t="shared" si="2"/>
        <v>990521.3</v>
      </c>
      <c r="M118" s="15">
        <f t="shared" si="3"/>
        <v>0</v>
      </c>
      <c r="N118" s="12" t="s">
        <v>261</v>
      </c>
      <c r="O118" s="12" t="s">
        <v>149</v>
      </c>
    </row>
    <row r="119" spans="2:15" s="11" customFormat="1" ht="12.75" x14ac:dyDescent="0.25">
      <c r="B119" s="12" t="s">
        <v>1</v>
      </c>
      <c r="C119" s="12" t="s">
        <v>82</v>
      </c>
      <c r="D119" s="21" t="s">
        <v>2</v>
      </c>
      <c r="E119" s="12" t="s">
        <v>180</v>
      </c>
      <c r="F119" s="12" t="s">
        <v>181</v>
      </c>
      <c r="G119" s="13" t="s">
        <v>182</v>
      </c>
      <c r="H119" s="12" t="s">
        <v>281</v>
      </c>
      <c r="I119" s="14">
        <v>44896</v>
      </c>
      <c r="J119" s="15">
        <v>7749.06</v>
      </c>
      <c r="K119" s="15">
        <v>0</v>
      </c>
      <c r="L119" s="15">
        <v>0</v>
      </c>
      <c r="M119" s="15">
        <f t="shared" si="3"/>
        <v>7749.06</v>
      </c>
      <c r="N119" s="12" t="s">
        <v>263</v>
      </c>
      <c r="O119" s="12" t="s">
        <v>149</v>
      </c>
    </row>
    <row r="120" spans="2:15" s="11" customFormat="1" ht="12.75" x14ac:dyDescent="0.25">
      <c r="B120" s="12" t="s">
        <v>1</v>
      </c>
      <c r="C120" s="12" t="s">
        <v>82</v>
      </c>
      <c r="D120" s="21" t="s">
        <v>2</v>
      </c>
      <c r="E120" s="12" t="s">
        <v>183</v>
      </c>
      <c r="F120" s="12" t="s">
        <v>184</v>
      </c>
      <c r="G120" s="13" t="s">
        <v>185</v>
      </c>
      <c r="H120" s="12" t="s">
        <v>281</v>
      </c>
      <c r="I120" s="14">
        <v>44896</v>
      </c>
      <c r="J120" s="15">
        <v>20500</v>
      </c>
      <c r="K120" s="15">
        <v>0</v>
      </c>
      <c r="L120" s="15">
        <v>0</v>
      </c>
      <c r="M120" s="15">
        <f t="shared" si="3"/>
        <v>20500</v>
      </c>
      <c r="N120" s="12" t="s">
        <v>263</v>
      </c>
      <c r="O120" s="12" t="s">
        <v>149</v>
      </c>
    </row>
    <row r="121" spans="2:15" s="11" customFormat="1" ht="12.75" x14ac:dyDescent="0.25">
      <c r="B121" s="12" t="s">
        <v>1</v>
      </c>
      <c r="C121" s="12" t="s">
        <v>82</v>
      </c>
      <c r="D121" s="21" t="s">
        <v>2</v>
      </c>
      <c r="E121" s="12" t="s">
        <v>180</v>
      </c>
      <c r="F121" s="12" t="s">
        <v>181</v>
      </c>
      <c r="G121" s="13" t="s">
        <v>182</v>
      </c>
      <c r="H121" s="12" t="s">
        <v>281</v>
      </c>
      <c r="I121" s="14">
        <v>44896</v>
      </c>
      <c r="J121" s="15">
        <v>9661.8799999999992</v>
      </c>
      <c r="K121" s="15">
        <v>0</v>
      </c>
      <c r="L121" s="15">
        <v>0</v>
      </c>
      <c r="M121" s="15">
        <f t="shared" si="3"/>
        <v>9661.8799999999992</v>
      </c>
      <c r="N121" s="12" t="s">
        <v>263</v>
      </c>
      <c r="O121" s="12" t="s">
        <v>149</v>
      </c>
    </row>
    <row r="122" spans="2:15" s="11" customFormat="1" ht="12.75" x14ac:dyDescent="0.25">
      <c r="B122" s="12" t="s">
        <v>1</v>
      </c>
      <c r="C122" s="12" t="s">
        <v>82</v>
      </c>
      <c r="D122" s="21" t="s">
        <v>2</v>
      </c>
      <c r="E122" s="12" t="s">
        <v>183</v>
      </c>
      <c r="F122" s="12" t="s">
        <v>184</v>
      </c>
      <c r="G122" s="13" t="s">
        <v>185</v>
      </c>
      <c r="H122" s="12" t="s">
        <v>281</v>
      </c>
      <c r="I122" s="14">
        <v>44896</v>
      </c>
      <c r="J122" s="15">
        <v>41000</v>
      </c>
      <c r="K122" s="15">
        <v>0</v>
      </c>
      <c r="L122" s="15">
        <v>0</v>
      </c>
      <c r="M122" s="15">
        <f t="shared" si="3"/>
        <v>41000</v>
      </c>
      <c r="N122" s="12" t="s">
        <v>263</v>
      </c>
      <c r="O122" s="12" t="s">
        <v>149</v>
      </c>
    </row>
    <row r="123" spans="2:15" s="11" customFormat="1" ht="12.75" x14ac:dyDescent="0.25">
      <c r="B123" s="12" t="s">
        <v>1</v>
      </c>
      <c r="C123" s="12" t="s">
        <v>82</v>
      </c>
      <c r="D123" s="21" t="s">
        <v>2</v>
      </c>
      <c r="E123" s="12" t="s">
        <v>180</v>
      </c>
      <c r="F123" s="12" t="s">
        <v>181</v>
      </c>
      <c r="G123" s="13" t="s">
        <v>182</v>
      </c>
      <c r="H123" s="12" t="s">
        <v>281</v>
      </c>
      <c r="I123" s="14">
        <v>44866</v>
      </c>
      <c r="J123" s="15">
        <v>12467.3</v>
      </c>
      <c r="K123" s="15">
        <v>0</v>
      </c>
      <c r="L123" s="15">
        <v>0</v>
      </c>
      <c r="M123" s="15">
        <f t="shared" si="3"/>
        <v>12467.3</v>
      </c>
      <c r="N123" s="12" t="s">
        <v>263</v>
      </c>
      <c r="O123" s="12" t="s">
        <v>149</v>
      </c>
    </row>
    <row r="124" spans="2:15" s="11" customFormat="1" ht="12.75" x14ac:dyDescent="0.25">
      <c r="B124" s="12" t="s">
        <v>1</v>
      </c>
      <c r="C124" s="12" t="s">
        <v>82</v>
      </c>
      <c r="D124" s="21" t="s">
        <v>2</v>
      </c>
      <c r="E124" s="12" t="s">
        <v>183</v>
      </c>
      <c r="F124" s="12" t="s">
        <v>184</v>
      </c>
      <c r="G124" s="13" t="s">
        <v>185</v>
      </c>
      <c r="H124" s="12" t="s">
        <v>281</v>
      </c>
      <c r="I124" s="14">
        <v>44866</v>
      </c>
      <c r="J124" s="15">
        <v>16400</v>
      </c>
      <c r="K124" s="15">
        <v>0</v>
      </c>
      <c r="L124" s="15">
        <v>0</v>
      </c>
      <c r="M124" s="15">
        <f t="shared" si="3"/>
        <v>16400</v>
      </c>
      <c r="N124" s="12" t="s">
        <v>263</v>
      </c>
      <c r="O124" s="12" t="s">
        <v>149</v>
      </c>
    </row>
    <row r="125" spans="2:15" s="11" customFormat="1" ht="12.75" x14ac:dyDescent="0.25">
      <c r="B125" s="12" t="s">
        <v>1</v>
      </c>
      <c r="C125" s="12" t="s">
        <v>82</v>
      </c>
      <c r="D125" s="21" t="s">
        <v>2</v>
      </c>
      <c r="E125" s="12" t="s">
        <v>186</v>
      </c>
      <c r="F125" s="12" t="s">
        <v>187</v>
      </c>
      <c r="G125" s="13" t="s">
        <v>188</v>
      </c>
      <c r="H125" s="12" t="s">
        <v>281</v>
      </c>
      <c r="I125" s="14">
        <v>44866</v>
      </c>
      <c r="J125" s="15">
        <v>25583.82</v>
      </c>
      <c r="K125" s="15">
        <v>0</v>
      </c>
      <c r="L125" s="15">
        <v>0</v>
      </c>
      <c r="M125" s="15">
        <f t="shared" si="3"/>
        <v>25583.82</v>
      </c>
      <c r="N125" s="12" t="s">
        <v>263</v>
      </c>
      <c r="O125" s="12" t="s">
        <v>149</v>
      </c>
    </row>
    <row r="126" spans="2:15" s="11" customFormat="1" ht="12.75" x14ac:dyDescent="0.25">
      <c r="B126" s="12" t="s">
        <v>1</v>
      </c>
      <c r="C126" s="12" t="s">
        <v>82</v>
      </c>
      <c r="D126" s="21" t="s">
        <v>2</v>
      </c>
      <c r="E126" s="12" t="s">
        <v>189</v>
      </c>
      <c r="F126" s="12" t="s">
        <v>190</v>
      </c>
      <c r="G126" s="13" t="s">
        <v>191</v>
      </c>
      <c r="H126" s="12" t="s">
        <v>281</v>
      </c>
      <c r="I126" s="14">
        <v>44896</v>
      </c>
      <c r="J126" s="15">
        <v>75571.16</v>
      </c>
      <c r="K126" s="15">
        <v>0</v>
      </c>
      <c r="L126" s="15">
        <v>0</v>
      </c>
      <c r="M126" s="15">
        <f t="shared" si="3"/>
        <v>75571.16</v>
      </c>
      <c r="N126" s="12" t="s">
        <v>263</v>
      </c>
      <c r="O126" s="12" t="s">
        <v>86</v>
      </c>
    </row>
    <row r="127" spans="2:15" s="11" customFormat="1" ht="12.75" x14ac:dyDescent="0.25">
      <c r="B127" s="12" t="s">
        <v>1</v>
      </c>
      <c r="C127" s="12" t="s">
        <v>82</v>
      </c>
      <c r="D127" s="21" t="s">
        <v>2</v>
      </c>
      <c r="E127" s="12" t="s">
        <v>192</v>
      </c>
      <c r="F127" s="12" t="s">
        <v>193</v>
      </c>
      <c r="G127" s="13" t="s">
        <v>194</v>
      </c>
      <c r="H127" s="12" t="s">
        <v>281</v>
      </c>
      <c r="I127" s="14">
        <v>44896</v>
      </c>
      <c r="J127" s="15">
        <v>68306.42</v>
      </c>
      <c r="K127" s="15">
        <v>0</v>
      </c>
      <c r="L127" s="15">
        <v>0</v>
      </c>
      <c r="M127" s="15">
        <f t="shared" si="3"/>
        <v>68306.42</v>
      </c>
      <c r="N127" s="12" t="s">
        <v>263</v>
      </c>
      <c r="O127" s="12" t="s">
        <v>86</v>
      </c>
    </row>
    <row r="128" spans="2:15" s="11" customFormat="1" ht="12.75" x14ac:dyDescent="0.25">
      <c r="B128" s="12" t="s">
        <v>1</v>
      </c>
      <c r="C128" s="12" t="s">
        <v>82</v>
      </c>
      <c r="D128" s="21" t="s">
        <v>2</v>
      </c>
      <c r="E128" s="12" t="s">
        <v>180</v>
      </c>
      <c r="F128" s="12" t="s">
        <v>181</v>
      </c>
      <c r="G128" s="13" t="s">
        <v>182</v>
      </c>
      <c r="H128" s="12" t="s">
        <v>281</v>
      </c>
      <c r="I128" s="14">
        <v>44927</v>
      </c>
      <c r="J128" s="15">
        <v>6463.98</v>
      </c>
      <c r="K128" s="15">
        <v>0</v>
      </c>
      <c r="L128" s="15">
        <v>0</v>
      </c>
      <c r="M128" s="15">
        <f t="shared" si="3"/>
        <v>6463.98</v>
      </c>
      <c r="N128" s="12" t="s">
        <v>263</v>
      </c>
      <c r="O128" s="12" t="s">
        <v>149</v>
      </c>
    </row>
    <row r="129" spans="1:16" s="11" customFormat="1" ht="12.75" x14ac:dyDescent="0.25">
      <c r="B129" s="12" t="s">
        <v>1</v>
      </c>
      <c r="C129" s="12" t="s">
        <v>82</v>
      </c>
      <c r="D129" s="21" t="s">
        <v>2</v>
      </c>
      <c r="E129" s="12" t="s">
        <v>183</v>
      </c>
      <c r="F129" s="12" t="s">
        <v>184</v>
      </c>
      <c r="G129" s="13" t="s">
        <v>185</v>
      </c>
      <c r="H129" s="12" t="s">
        <v>281</v>
      </c>
      <c r="I129" s="14">
        <v>44927</v>
      </c>
      <c r="J129" s="15">
        <v>24600</v>
      </c>
      <c r="K129" s="15">
        <v>0</v>
      </c>
      <c r="L129" s="15">
        <v>0</v>
      </c>
      <c r="M129" s="15">
        <f t="shared" si="3"/>
        <v>24600</v>
      </c>
      <c r="N129" s="12" t="s">
        <v>263</v>
      </c>
      <c r="O129" s="12" t="s">
        <v>149</v>
      </c>
    </row>
    <row r="130" spans="1:16" s="11" customFormat="1" ht="12.75" x14ac:dyDescent="0.25">
      <c r="B130" s="12" t="s">
        <v>1</v>
      </c>
      <c r="C130" s="12" t="s">
        <v>82</v>
      </c>
      <c r="D130" s="21" t="s">
        <v>2</v>
      </c>
      <c r="E130" s="12" t="s">
        <v>195</v>
      </c>
      <c r="F130" s="12" t="s">
        <v>196</v>
      </c>
      <c r="G130" s="13" t="s">
        <v>197</v>
      </c>
      <c r="H130" s="12" t="s">
        <v>281</v>
      </c>
      <c r="I130" s="14">
        <v>44927</v>
      </c>
      <c r="J130" s="15">
        <v>72700.929999999993</v>
      </c>
      <c r="K130" s="15">
        <v>0</v>
      </c>
      <c r="L130" s="15">
        <v>0</v>
      </c>
      <c r="M130" s="15">
        <f t="shared" si="3"/>
        <v>72700.929999999993</v>
      </c>
      <c r="N130" s="12" t="s">
        <v>263</v>
      </c>
      <c r="O130" s="12" t="s">
        <v>149</v>
      </c>
    </row>
    <row r="131" spans="1:16" s="11" customFormat="1" ht="12.75" x14ac:dyDescent="0.25">
      <c r="B131" s="12" t="s">
        <v>1</v>
      </c>
      <c r="C131" s="12" t="s">
        <v>82</v>
      </c>
      <c r="D131" s="21" t="s">
        <v>2</v>
      </c>
      <c r="E131" s="12" t="s">
        <v>198</v>
      </c>
      <c r="F131" s="12" t="s">
        <v>199</v>
      </c>
      <c r="G131" s="13" t="s">
        <v>200</v>
      </c>
      <c r="H131" s="12" t="s">
        <v>281</v>
      </c>
      <c r="I131" s="14">
        <v>44927</v>
      </c>
      <c r="J131" s="15">
        <v>404640.3</v>
      </c>
      <c r="K131" s="15">
        <v>0</v>
      </c>
      <c r="L131" s="15">
        <v>0</v>
      </c>
      <c r="M131" s="15">
        <f t="shared" si="3"/>
        <v>404640.3</v>
      </c>
      <c r="N131" s="12" t="s">
        <v>263</v>
      </c>
      <c r="O131" s="12" t="s">
        <v>149</v>
      </c>
    </row>
    <row r="132" spans="1:16" s="11" customFormat="1" ht="12.75" x14ac:dyDescent="0.25">
      <c r="B132" s="12" t="s">
        <v>9</v>
      </c>
      <c r="C132" s="12" t="s">
        <v>10</v>
      </c>
      <c r="D132" s="21" t="s">
        <v>11</v>
      </c>
      <c r="E132" s="12" t="s">
        <v>9</v>
      </c>
      <c r="F132" s="12" t="s">
        <v>10</v>
      </c>
      <c r="G132" s="13" t="s">
        <v>11</v>
      </c>
      <c r="H132" s="12" t="s">
        <v>281</v>
      </c>
      <c r="I132" s="14">
        <v>44896</v>
      </c>
      <c r="J132" s="15">
        <v>631753.56999999995</v>
      </c>
      <c r="K132" s="15">
        <v>0</v>
      </c>
      <c r="L132" s="15">
        <v>0</v>
      </c>
      <c r="M132" s="15">
        <f t="shared" si="3"/>
        <v>631753.56999999995</v>
      </c>
      <c r="N132" s="12" t="s">
        <v>264</v>
      </c>
      <c r="O132" s="12" t="s">
        <v>32</v>
      </c>
    </row>
    <row r="133" spans="1:16" s="11" customFormat="1" ht="12.75" x14ac:dyDescent="0.25">
      <c r="B133" s="12" t="s">
        <v>9</v>
      </c>
      <c r="C133" s="12" t="s">
        <v>10</v>
      </c>
      <c r="D133" s="21" t="s">
        <v>11</v>
      </c>
      <c r="E133" s="12" t="s">
        <v>9</v>
      </c>
      <c r="F133" s="12" t="s">
        <v>10</v>
      </c>
      <c r="G133" s="13" t="s">
        <v>11</v>
      </c>
      <c r="H133" s="12" t="s">
        <v>281</v>
      </c>
      <c r="I133" s="14">
        <v>44896</v>
      </c>
      <c r="J133" s="15">
        <v>45170.45</v>
      </c>
      <c r="K133" s="15">
        <v>0</v>
      </c>
      <c r="L133" s="15">
        <v>0</v>
      </c>
      <c r="M133" s="15">
        <f t="shared" si="3"/>
        <v>45170.45</v>
      </c>
      <c r="N133" s="12" t="s">
        <v>264</v>
      </c>
      <c r="O133" s="12" t="s">
        <v>33</v>
      </c>
    </row>
    <row r="134" spans="1:16" s="11" customFormat="1" ht="12.75" x14ac:dyDescent="0.25">
      <c r="B134" s="12" t="s">
        <v>9</v>
      </c>
      <c r="C134" s="12" t="s">
        <v>10</v>
      </c>
      <c r="D134" s="21" t="s">
        <v>11</v>
      </c>
      <c r="E134" s="12" t="s">
        <v>9</v>
      </c>
      <c r="F134" s="12" t="s">
        <v>10</v>
      </c>
      <c r="G134" s="13" t="s">
        <v>11</v>
      </c>
      <c r="H134" s="12" t="s">
        <v>281</v>
      </c>
      <c r="I134" s="14">
        <v>44896</v>
      </c>
      <c r="J134" s="15">
        <v>615782.74</v>
      </c>
      <c r="K134" s="15">
        <v>0</v>
      </c>
      <c r="L134" s="15">
        <v>0</v>
      </c>
      <c r="M134" s="15">
        <f t="shared" si="3"/>
        <v>615782.74</v>
      </c>
      <c r="N134" s="12" t="s">
        <v>264</v>
      </c>
      <c r="O134" s="12" t="s">
        <v>201</v>
      </c>
    </row>
    <row r="135" spans="1:16" s="11" customFormat="1" ht="12.75" x14ac:dyDescent="0.25">
      <c r="B135" s="12" t="s">
        <v>9</v>
      </c>
      <c r="C135" s="12" t="s">
        <v>10</v>
      </c>
      <c r="D135" s="21" t="s">
        <v>11</v>
      </c>
      <c r="E135" s="12" t="s">
        <v>9</v>
      </c>
      <c r="F135" s="12" t="s">
        <v>10</v>
      </c>
      <c r="G135" s="13" t="s">
        <v>11</v>
      </c>
      <c r="H135" s="12" t="s">
        <v>279</v>
      </c>
      <c r="I135" s="14">
        <v>44866</v>
      </c>
      <c r="J135" s="15">
        <v>2280150.29</v>
      </c>
      <c r="K135" s="15">
        <v>0</v>
      </c>
      <c r="L135" s="15">
        <v>0</v>
      </c>
      <c r="M135" s="15">
        <f t="shared" si="3"/>
        <v>2280150.29</v>
      </c>
      <c r="N135" s="12" t="s">
        <v>264</v>
      </c>
      <c r="O135" s="12" t="s">
        <v>79</v>
      </c>
    </row>
    <row r="136" spans="1:16" s="11" customFormat="1" ht="12.75" x14ac:dyDescent="0.25">
      <c r="B136" s="12" t="s">
        <v>9</v>
      </c>
      <c r="C136" s="12" t="s">
        <v>10</v>
      </c>
      <c r="D136" s="21" t="s">
        <v>11</v>
      </c>
      <c r="E136" s="12" t="s">
        <v>9</v>
      </c>
      <c r="F136" s="12" t="s">
        <v>10</v>
      </c>
      <c r="G136" s="13" t="s">
        <v>11</v>
      </c>
      <c r="H136" s="12" t="s">
        <v>280</v>
      </c>
      <c r="I136" s="14">
        <v>44713</v>
      </c>
      <c r="J136" s="15">
        <v>20534.2</v>
      </c>
      <c r="K136" s="15">
        <v>0</v>
      </c>
      <c r="L136" s="15">
        <v>0</v>
      </c>
      <c r="M136" s="15">
        <f t="shared" ref="M136:M143" si="4">J136-K136-L136</f>
        <v>20534.2</v>
      </c>
      <c r="N136" s="12" t="s">
        <v>264</v>
      </c>
      <c r="O136" s="12" t="s">
        <v>79</v>
      </c>
    </row>
    <row r="137" spans="1:16" s="11" customFormat="1" ht="12.75" x14ac:dyDescent="0.25">
      <c r="B137" s="12" t="s">
        <v>9</v>
      </c>
      <c r="C137" s="12" t="s">
        <v>10</v>
      </c>
      <c r="D137" s="21" t="s">
        <v>11</v>
      </c>
      <c r="E137" s="12" t="s">
        <v>9</v>
      </c>
      <c r="F137" s="12" t="s">
        <v>10</v>
      </c>
      <c r="G137" s="13" t="s">
        <v>11</v>
      </c>
      <c r="H137" s="12" t="s">
        <v>284</v>
      </c>
      <c r="I137" s="14">
        <v>44713</v>
      </c>
      <c r="J137" s="15">
        <v>199</v>
      </c>
      <c r="K137" s="15">
        <v>0</v>
      </c>
      <c r="L137" s="15">
        <v>0</v>
      </c>
      <c r="M137" s="15">
        <f t="shared" si="4"/>
        <v>199</v>
      </c>
      <c r="N137" s="12" t="s">
        <v>264</v>
      </c>
      <c r="O137" s="12" t="s">
        <v>79</v>
      </c>
    </row>
    <row r="138" spans="1:16" s="11" customFormat="1" ht="12.75" x14ac:dyDescent="0.25">
      <c r="B138" s="12" t="s">
        <v>69</v>
      </c>
      <c r="C138" s="12" t="s">
        <v>70</v>
      </c>
      <c r="D138" s="21" t="s">
        <v>71</v>
      </c>
      <c r="E138" s="12" t="s">
        <v>69</v>
      </c>
      <c r="F138" s="12" t="s">
        <v>70</v>
      </c>
      <c r="G138" s="13" t="s">
        <v>71</v>
      </c>
      <c r="H138" s="12" t="s">
        <v>280</v>
      </c>
      <c r="I138" s="14">
        <v>44835</v>
      </c>
      <c r="J138" s="15">
        <v>354955.27</v>
      </c>
      <c r="K138" s="15">
        <v>0</v>
      </c>
      <c r="L138" s="15">
        <v>0</v>
      </c>
      <c r="M138" s="15">
        <f t="shared" si="4"/>
        <v>354955.27</v>
      </c>
      <c r="N138" s="12" t="s">
        <v>264</v>
      </c>
      <c r="O138" s="12" t="s">
        <v>79</v>
      </c>
    </row>
    <row r="139" spans="1:16" s="11" customFormat="1" ht="12.75" x14ac:dyDescent="0.25">
      <c r="B139" s="12" t="s">
        <v>69</v>
      </c>
      <c r="C139" s="12" t="s">
        <v>70</v>
      </c>
      <c r="D139" s="21" t="s">
        <v>71</v>
      </c>
      <c r="E139" s="12" t="s">
        <v>69</v>
      </c>
      <c r="F139" s="12" t="s">
        <v>70</v>
      </c>
      <c r="G139" s="13" t="s">
        <v>71</v>
      </c>
      <c r="H139" s="12" t="s">
        <v>284</v>
      </c>
      <c r="I139" s="14">
        <v>44835</v>
      </c>
      <c r="J139" s="15">
        <v>2200.61</v>
      </c>
      <c r="K139" s="15">
        <v>0</v>
      </c>
      <c r="L139" s="15">
        <v>0</v>
      </c>
      <c r="M139" s="15">
        <f t="shared" si="4"/>
        <v>2200.61</v>
      </c>
      <c r="N139" s="12" t="s">
        <v>264</v>
      </c>
      <c r="O139" s="12" t="s">
        <v>79</v>
      </c>
    </row>
    <row r="140" spans="1:16" s="11" customFormat="1" ht="12.75" x14ac:dyDescent="0.25">
      <c r="B140" s="12" t="s">
        <v>6</v>
      </c>
      <c r="C140" s="12" t="s">
        <v>7</v>
      </c>
      <c r="D140" s="21" t="s">
        <v>8</v>
      </c>
      <c r="E140" s="12" t="s">
        <v>6</v>
      </c>
      <c r="F140" s="12" t="s">
        <v>7</v>
      </c>
      <c r="G140" s="13" t="s">
        <v>8</v>
      </c>
      <c r="H140" s="12" t="s">
        <v>285</v>
      </c>
      <c r="I140" s="14">
        <v>44927</v>
      </c>
      <c r="J140" s="15">
        <v>844283.16</v>
      </c>
      <c r="K140" s="15">
        <v>0</v>
      </c>
      <c r="L140" s="15">
        <v>0</v>
      </c>
      <c r="M140" s="15">
        <f t="shared" si="4"/>
        <v>844283.16</v>
      </c>
      <c r="N140" s="12" t="s">
        <v>265</v>
      </c>
      <c r="O140" s="12" t="s">
        <v>203</v>
      </c>
    </row>
    <row r="141" spans="1:16" s="11" customFormat="1" ht="12.75" x14ac:dyDescent="0.25">
      <c r="B141" s="12" t="s">
        <v>6</v>
      </c>
      <c r="C141" s="12" t="s">
        <v>7</v>
      </c>
      <c r="D141" s="21" t="s">
        <v>8</v>
      </c>
      <c r="E141" s="12" t="s">
        <v>6</v>
      </c>
      <c r="F141" s="12" t="s">
        <v>7</v>
      </c>
      <c r="G141" s="13" t="s">
        <v>8</v>
      </c>
      <c r="H141" s="12" t="s">
        <v>284</v>
      </c>
      <c r="I141" s="14">
        <v>44927</v>
      </c>
      <c r="J141" s="15">
        <v>12575.62</v>
      </c>
      <c r="K141" s="15">
        <v>0</v>
      </c>
      <c r="L141" s="15">
        <v>0</v>
      </c>
      <c r="M141" s="15">
        <f t="shared" si="4"/>
        <v>12575.62</v>
      </c>
      <c r="N141" s="12" t="s">
        <v>265</v>
      </c>
      <c r="O141" s="12" t="s">
        <v>203</v>
      </c>
    </row>
    <row r="142" spans="1:16" s="11" customFormat="1" ht="12.75" x14ac:dyDescent="0.25">
      <c r="B142" s="12" t="s">
        <v>17</v>
      </c>
      <c r="C142" s="12" t="s">
        <v>18</v>
      </c>
      <c r="D142" s="21" t="s">
        <v>19</v>
      </c>
      <c r="E142" s="12" t="s">
        <v>17</v>
      </c>
      <c r="F142" s="12" t="s">
        <v>18</v>
      </c>
      <c r="G142" s="13" t="s">
        <v>19</v>
      </c>
      <c r="H142" s="12" t="s">
        <v>285</v>
      </c>
      <c r="I142" s="14">
        <v>44927</v>
      </c>
      <c r="J142" s="15">
        <v>3748582.29</v>
      </c>
      <c r="K142" s="15">
        <v>0</v>
      </c>
      <c r="L142" s="15">
        <v>0</v>
      </c>
      <c r="M142" s="15">
        <f t="shared" si="4"/>
        <v>3748582.29</v>
      </c>
      <c r="N142" s="12" t="s">
        <v>265</v>
      </c>
      <c r="O142" s="12" t="s">
        <v>122</v>
      </c>
    </row>
    <row r="143" spans="1:16" s="11" customFormat="1" ht="12.75" x14ac:dyDescent="0.25">
      <c r="B143" s="12" t="s">
        <v>17</v>
      </c>
      <c r="C143" s="12" t="s">
        <v>18</v>
      </c>
      <c r="D143" s="21" t="s">
        <v>19</v>
      </c>
      <c r="E143" s="12" t="s">
        <v>17</v>
      </c>
      <c r="F143" s="12" t="s">
        <v>18</v>
      </c>
      <c r="G143" s="13" t="s">
        <v>19</v>
      </c>
      <c r="H143" s="12" t="s">
        <v>284</v>
      </c>
      <c r="I143" s="14">
        <v>44927</v>
      </c>
      <c r="J143" s="15">
        <v>159625.50999999978</v>
      </c>
      <c r="K143" s="15">
        <v>0</v>
      </c>
      <c r="L143" s="15">
        <v>0</v>
      </c>
      <c r="M143" s="15">
        <f t="shared" si="4"/>
        <v>159625.50999999978</v>
      </c>
      <c r="N143" s="12" t="s">
        <v>265</v>
      </c>
      <c r="O143" s="12" t="s">
        <v>122</v>
      </c>
    </row>
    <row r="144" spans="1:16" s="6" customFormat="1" x14ac:dyDescent="0.25">
      <c r="A144" s="5"/>
      <c r="B144" s="7"/>
      <c r="C144" s="1"/>
      <c r="D144" s="22"/>
      <c r="E144" s="1"/>
      <c r="F144" s="8"/>
      <c r="G144" s="2"/>
      <c r="H144" s="1"/>
      <c r="I144" s="1"/>
      <c r="J144" s="19">
        <f>SUBTOTAL(9,J7:J143)</f>
        <v>1070422630.5899998</v>
      </c>
      <c r="K144" s="19">
        <f t="shared" ref="K144:M144" si="5">SUBTOTAL(9,K7:K143)</f>
        <v>2415433.7600000002</v>
      </c>
      <c r="L144" s="19">
        <f t="shared" si="5"/>
        <v>1058505739.27</v>
      </c>
      <c r="M144" s="19">
        <f t="shared" si="5"/>
        <v>9501457.5600000005</v>
      </c>
      <c r="N144" s="9"/>
      <c r="O144" s="1"/>
      <c r="P144" s="4"/>
    </row>
    <row r="146" spans="1:18" s="1" customFormat="1" x14ac:dyDescent="0.25">
      <c r="A146" s="5"/>
      <c r="B146" s="20" t="s">
        <v>61</v>
      </c>
      <c r="D146" s="22"/>
      <c r="G146" s="2"/>
      <c r="J146" s="3"/>
      <c r="K146" s="3"/>
      <c r="L146" s="3"/>
      <c r="M146" s="3"/>
      <c r="P146" s="4"/>
      <c r="Q146" s="5"/>
      <c r="R146" s="5"/>
    </row>
    <row r="147" spans="1:18" s="1" customFormat="1" x14ac:dyDescent="0.25">
      <c r="A147" s="5"/>
      <c r="B147" s="20" t="s">
        <v>202</v>
      </c>
      <c r="D147" s="22"/>
      <c r="G147" s="2"/>
      <c r="J147" s="3"/>
      <c r="K147" s="3"/>
      <c r="L147" s="3"/>
      <c r="M147" s="3"/>
      <c r="P147" s="4"/>
      <c r="Q147" s="5"/>
      <c r="R147" s="5"/>
    </row>
    <row r="148" spans="1:18" s="1" customFormat="1" x14ac:dyDescent="0.25">
      <c r="A148" s="5"/>
      <c r="B148" s="20" t="s">
        <v>260</v>
      </c>
      <c r="D148" s="22"/>
      <c r="G148" s="2"/>
      <c r="J148" s="3"/>
      <c r="K148" s="3"/>
      <c r="L148" s="3"/>
      <c r="M148" s="3"/>
      <c r="P148" s="4"/>
      <c r="Q148" s="5"/>
      <c r="R148" s="5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328F4-042C-41DE-BBDC-58203F624AD5}">
  <dimension ref="B1:O81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18.42578125" style="1" bestFit="1" customWidth="1"/>
    <col min="3" max="3" width="57.85546875" style="1" bestFit="1" customWidth="1"/>
    <col min="4" max="4" width="20.42578125" style="22" bestFit="1" customWidth="1"/>
    <col min="5" max="5" width="20.28515625" style="1" bestFit="1" customWidth="1"/>
    <col min="6" max="6" width="70.85546875" style="1" bestFit="1" customWidth="1"/>
    <col min="7" max="7" width="20.7109375" style="2" bestFit="1" customWidth="1"/>
    <col min="8" max="8" width="53.42578125" style="1" bestFit="1" customWidth="1"/>
    <col min="9" max="9" width="20.85546875" style="1" bestFit="1" customWidth="1"/>
    <col min="10" max="10" width="25.28515625" style="3" bestFit="1" customWidth="1"/>
    <col min="11" max="11" width="24.140625" style="3" bestFit="1" customWidth="1"/>
    <col min="12" max="12" width="25.28515625" style="3" bestFit="1" customWidth="1"/>
    <col min="13" max="13" width="24.42578125" style="3" bestFit="1" customWidth="1"/>
    <col min="14" max="14" width="12.5703125" style="1" bestFit="1" customWidth="1"/>
    <col min="15" max="15" width="18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45200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12" t="s">
        <v>22</v>
      </c>
      <c r="E7" s="12" t="s">
        <v>29</v>
      </c>
      <c r="F7" s="12" t="s">
        <v>30</v>
      </c>
      <c r="G7" s="12" t="s">
        <v>31</v>
      </c>
      <c r="H7" s="12" t="s">
        <v>278</v>
      </c>
      <c r="I7" s="14">
        <v>45200</v>
      </c>
      <c r="J7" s="15">
        <v>3035697.7</v>
      </c>
      <c r="K7" s="15">
        <v>0</v>
      </c>
      <c r="L7" s="15">
        <v>3035697.7</v>
      </c>
      <c r="M7" s="15"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20</v>
      </c>
      <c r="C8" s="12" t="s">
        <v>21</v>
      </c>
      <c r="D8" s="12" t="s">
        <v>22</v>
      </c>
      <c r="E8" s="12" t="s">
        <v>29</v>
      </c>
      <c r="F8" s="12" t="s">
        <v>30</v>
      </c>
      <c r="G8" s="12" t="s">
        <v>31</v>
      </c>
      <c r="H8" s="12" t="s">
        <v>278</v>
      </c>
      <c r="I8" s="14">
        <v>45200</v>
      </c>
      <c r="J8" s="15">
        <v>2082623.3</v>
      </c>
      <c r="K8" s="15">
        <v>0</v>
      </c>
      <c r="L8" s="15">
        <v>2082623.3</v>
      </c>
      <c r="M8" s="15">
        <v>0</v>
      </c>
      <c r="N8" s="12" t="s">
        <v>261</v>
      </c>
      <c r="O8" s="12" t="s">
        <v>79</v>
      </c>
    </row>
    <row r="9" spans="2:15" s="11" customFormat="1" ht="12.75" x14ac:dyDescent="0.25">
      <c r="B9" s="12" t="s">
        <v>1</v>
      </c>
      <c r="C9" s="12" t="s">
        <v>82</v>
      </c>
      <c r="D9" s="12" t="s">
        <v>2</v>
      </c>
      <c r="E9" s="12" t="s">
        <v>1</v>
      </c>
      <c r="F9" s="12" t="s">
        <v>82</v>
      </c>
      <c r="G9" s="12" t="s">
        <v>2</v>
      </c>
      <c r="H9" s="12" t="s">
        <v>279</v>
      </c>
      <c r="I9" s="14">
        <v>45139</v>
      </c>
      <c r="J9" s="15">
        <v>72421819.780000001</v>
      </c>
      <c r="K9" s="15">
        <v>0</v>
      </c>
      <c r="L9" s="15">
        <v>72421819.780000001</v>
      </c>
      <c r="M9" s="15">
        <v>0</v>
      </c>
      <c r="N9" s="12" t="s">
        <v>261</v>
      </c>
      <c r="O9" s="12" t="s">
        <v>79</v>
      </c>
    </row>
    <row r="10" spans="2:15" s="11" customFormat="1" ht="12.75" x14ac:dyDescent="0.25">
      <c r="B10" s="12" t="s">
        <v>3</v>
      </c>
      <c r="C10" s="12" t="s">
        <v>4</v>
      </c>
      <c r="D10" s="12" t="s">
        <v>5</v>
      </c>
      <c r="E10" s="12" t="s">
        <v>3</v>
      </c>
      <c r="F10" s="12" t="s">
        <v>4</v>
      </c>
      <c r="G10" s="12" t="s">
        <v>5</v>
      </c>
      <c r="H10" s="12" t="s">
        <v>279</v>
      </c>
      <c r="I10" s="14">
        <v>45139</v>
      </c>
      <c r="J10" s="15">
        <v>20494007.280000001</v>
      </c>
      <c r="K10" s="15">
        <v>0</v>
      </c>
      <c r="L10" s="15">
        <v>20494007.280000001</v>
      </c>
      <c r="M10" s="15">
        <v>0</v>
      </c>
      <c r="N10" s="12" t="s">
        <v>261</v>
      </c>
      <c r="O10" s="12" t="s">
        <v>79</v>
      </c>
    </row>
    <row r="11" spans="2:15" s="11" customFormat="1" ht="12.75" x14ac:dyDescent="0.25">
      <c r="B11" s="12" t="s">
        <v>69</v>
      </c>
      <c r="C11" s="12" t="s">
        <v>70</v>
      </c>
      <c r="D11" s="12" t="s">
        <v>71</v>
      </c>
      <c r="E11" s="12" t="s">
        <v>69</v>
      </c>
      <c r="F11" s="12" t="s">
        <v>70</v>
      </c>
      <c r="G11" s="12" t="s">
        <v>71</v>
      </c>
      <c r="H11" s="12" t="s">
        <v>279</v>
      </c>
      <c r="I11" s="14">
        <v>45139</v>
      </c>
      <c r="J11" s="15">
        <v>35255943.649999999</v>
      </c>
      <c r="K11" s="15">
        <v>0</v>
      </c>
      <c r="L11" s="15">
        <v>35255943.649999999</v>
      </c>
      <c r="M11" s="15">
        <v>0</v>
      </c>
      <c r="N11" s="12" t="s">
        <v>261</v>
      </c>
      <c r="O11" s="12" t="s">
        <v>79</v>
      </c>
    </row>
    <row r="12" spans="2:15" s="11" customFormat="1" ht="12.75" x14ac:dyDescent="0.25">
      <c r="B12" s="12" t="s">
        <v>1</v>
      </c>
      <c r="C12" s="12" t="s">
        <v>82</v>
      </c>
      <c r="D12" s="12" t="s">
        <v>2</v>
      </c>
      <c r="E12" s="12" t="s">
        <v>69</v>
      </c>
      <c r="F12" s="12" t="s">
        <v>70</v>
      </c>
      <c r="G12" s="12" t="s">
        <v>71</v>
      </c>
      <c r="H12" s="12" t="s">
        <v>279</v>
      </c>
      <c r="I12" s="14">
        <v>45139</v>
      </c>
      <c r="J12" s="15">
        <v>30710072.316763334</v>
      </c>
      <c r="K12" s="15">
        <v>0</v>
      </c>
      <c r="L12" s="15">
        <v>30710072.316763334</v>
      </c>
      <c r="M12" s="15">
        <v>0</v>
      </c>
      <c r="N12" s="12" t="s">
        <v>261</v>
      </c>
      <c r="O12" s="12" t="s">
        <v>79</v>
      </c>
    </row>
    <row r="13" spans="2:15" s="11" customFormat="1" ht="12.75" x14ac:dyDescent="0.25">
      <c r="B13" s="12" t="s">
        <v>9</v>
      </c>
      <c r="C13" s="12" t="s">
        <v>10</v>
      </c>
      <c r="D13" s="12" t="s">
        <v>11</v>
      </c>
      <c r="E13" s="12" t="s">
        <v>9</v>
      </c>
      <c r="F13" s="12" t="s">
        <v>10</v>
      </c>
      <c r="G13" s="12" t="s">
        <v>11</v>
      </c>
      <c r="H13" s="12" t="s">
        <v>279</v>
      </c>
      <c r="I13" s="14">
        <v>45139</v>
      </c>
      <c r="J13" s="15">
        <v>959232.58</v>
      </c>
      <c r="K13" s="15">
        <v>0</v>
      </c>
      <c r="L13" s="15">
        <v>959232.58</v>
      </c>
      <c r="M13" s="15">
        <v>0</v>
      </c>
      <c r="N13" s="12" t="s">
        <v>261</v>
      </c>
      <c r="O13" s="12" t="s">
        <v>79</v>
      </c>
    </row>
    <row r="14" spans="2:15" s="11" customFormat="1" ht="12.75" x14ac:dyDescent="0.25">
      <c r="B14" s="12" t="s">
        <v>6</v>
      </c>
      <c r="C14" s="12" t="s">
        <v>7</v>
      </c>
      <c r="D14" s="12" t="s">
        <v>8</v>
      </c>
      <c r="E14" s="12" t="s">
        <v>6</v>
      </c>
      <c r="F14" s="12" t="s">
        <v>7</v>
      </c>
      <c r="G14" s="12" t="s">
        <v>8</v>
      </c>
      <c r="H14" s="12" t="s">
        <v>279</v>
      </c>
      <c r="I14" s="14">
        <v>45139</v>
      </c>
      <c r="J14" s="15">
        <v>4363296.01</v>
      </c>
      <c r="K14" s="15">
        <v>0</v>
      </c>
      <c r="L14" s="15">
        <v>4363296.01</v>
      </c>
      <c r="M14" s="15">
        <v>0</v>
      </c>
      <c r="N14" s="12" t="s">
        <v>261</v>
      </c>
      <c r="O14" s="12" t="s">
        <v>79</v>
      </c>
    </row>
    <row r="15" spans="2:15" s="11" customFormat="1" ht="12.75" x14ac:dyDescent="0.25">
      <c r="B15" s="12" t="s">
        <v>26</v>
      </c>
      <c r="C15" s="12" t="s">
        <v>27</v>
      </c>
      <c r="D15" s="12" t="s">
        <v>28</v>
      </c>
      <c r="E15" s="12" t="s">
        <v>26</v>
      </c>
      <c r="F15" s="12" t="s">
        <v>27</v>
      </c>
      <c r="G15" s="12" t="s">
        <v>28</v>
      </c>
      <c r="H15" s="12" t="s">
        <v>279</v>
      </c>
      <c r="I15" s="14">
        <v>45139</v>
      </c>
      <c r="J15" s="15">
        <v>1514833.89</v>
      </c>
      <c r="K15" s="15">
        <v>0</v>
      </c>
      <c r="L15" s="15">
        <v>1514833.89</v>
      </c>
      <c r="M15" s="15">
        <v>0</v>
      </c>
      <c r="N15" s="12" t="s">
        <v>261</v>
      </c>
      <c r="O15" s="12" t="s">
        <v>79</v>
      </c>
    </row>
    <row r="16" spans="2:15" s="11" customFormat="1" ht="12.75" x14ac:dyDescent="0.25">
      <c r="B16" s="12" t="s">
        <v>20</v>
      </c>
      <c r="C16" s="12" t="s">
        <v>21</v>
      </c>
      <c r="D16" s="12" t="s">
        <v>22</v>
      </c>
      <c r="E16" s="12" t="s">
        <v>20</v>
      </c>
      <c r="F16" s="12" t="s">
        <v>21</v>
      </c>
      <c r="G16" s="12" t="s">
        <v>22</v>
      </c>
      <c r="H16" s="12" t="s">
        <v>279</v>
      </c>
      <c r="I16" s="14">
        <v>45139</v>
      </c>
      <c r="J16" s="15">
        <v>4532614.08</v>
      </c>
      <c r="K16" s="15">
        <v>0</v>
      </c>
      <c r="L16" s="15">
        <v>4532614.08</v>
      </c>
      <c r="M16" s="15">
        <v>0</v>
      </c>
      <c r="N16" s="12" t="s">
        <v>261</v>
      </c>
      <c r="O16" s="12" t="s">
        <v>79</v>
      </c>
    </row>
    <row r="17" spans="2:15" s="11" customFormat="1" ht="12.75" x14ac:dyDescent="0.25">
      <c r="B17" s="12" t="s">
        <v>23</v>
      </c>
      <c r="C17" s="12" t="s">
        <v>24</v>
      </c>
      <c r="D17" s="12" t="s">
        <v>25</v>
      </c>
      <c r="E17" s="12" t="s">
        <v>23</v>
      </c>
      <c r="F17" s="12" t="s">
        <v>24</v>
      </c>
      <c r="G17" s="12" t="s">
        <v>25</v>
      </c>
      <c r="H17" s="12" t="s">
        <v>279</v>
      </c>
      <c r="I17" s="14">
        <v>45139</v>
      </c>
      <c r="J17" s="15">
        <v>9343254.1099999994</v>
      </c>
      <c r="K17" s="15">
        <v>0</v>
      </c>
      <c r="L17" s="15">
        <v>9343254.1099999994</v>
      </c>
      <c r="M17" s="15">
        <v>0</v>
      </c>
      <c r="N17" s="12" t="s">
        <v>261</v>
      </c>
      <c r="O17" s="12" t="s">
        <v>79</v>
      </c>
    </row>
    <row r="18" spans="2:15" s="11" customFormat="1" ht="12.75" x14ac:dyDescent="0.25">
      <c r="B18" s="12" t="s">
        <v>34</v>
      </c>
      <c r="C18" s="12" t="s">
        <v>35</v>
      </c>
      <c r="D18" s="12" t="s">
        <v>36</v>
      </c>
      <c r="E18" s="12" t="s">
        <v>34</v>
      </c>
      <c r="F18" s="12" t="s">
        <v>35</v>
      </c>
      <c r="G18" s="12" t="s">
        <v>36</v>
      </c>
      <c r="H18" s="12" t="s">
        <v>287</v>
      </c>
      <c r="I18" s="14">
        <v>45200</v>
      </c>
      <c r="J18" s="15">
        <v>1662447.21</v>
      </c>
      <c r="K18" s="15">
        <v>0</v>
      </c>
      <c r="L18" s="15">
        <v>1662447.21</v>
      </c>
      <c r="M18" s="15">
        <v>0</v>
      </c>
      <c r="N18" s="12" t="s">
        <v>261</v>
      </c>
      <c r="O18" s="12" t="s">
        <v>81</v>
      </c>
    </row>
    <row r="19" spans="2:15" s="11" customFormat="1" ht="12.75" x14ac:dyDescent="0.25">
      <c r="B19" s="12" t="s">
        <v>34</v>
      </c>
      <c r="C19" s="12" t="s">
        <v>35</v>
      </c>
      <c r="D19" s="12" t="s">
        <v>36</v>
      </c>
      <c r="E19" s="12" t="s">
        <v>34</v>
      </c>
      <c r="F19" s="12" t="s">
        <v>35</v>
      </c>
      <c r="G19" s="12" t="s">
        <v>36</v>
      </c>
      <c r="H19" s="12" t="s">
        <v>286</v>
      </c>
      <c r="I19" s="14">
        <v>45200</v>
      </c>
      <c r="J19" s="15">
        <v>6371162.29</v>
      </c>
      <c r="K19" s="15">
        <v>0</v>
      </c>
      <c r="L19" s="15">
        <v>6371162.29</v>
      </c>
      <c r="M19" s="15">
        <v>0</v>
      </c>
      <c r="N19" s="12" t="s">
        <v>261</v>
      </c>
      <c r="O19" s="12" t="s">
        <v>81</v>
      </c>
    </row>
    <row r="20" spans="2:15" s="11" customFormat="1" ht="12.75" x14ac:dyDescent="0.25">
      <c r="B20" s="12" t="s">
        <v>6</v>
      </c>
      <c r="C20" s="12" t="s">
        <v>7</v>
      </c>
      <c r="D20" s="12" t="s">
        <v>8</v>
      </c>
      <c r="E20" s="12" t="s">
        <v>6</v>
      </c>
      <c r="F20" s="12" t="s">
        <v>7</v>
      </c>
      <c r="G20" s="12" t="s">
        <v>8</v>
      </c>
      <c r="H20" s="12" t="s">
        <v>289</v>
      </c>
      <c r="I20" s="14">
        <v>45200</v>
      </c>
      <c r="J20" s="15">
        <v>844283.17</v>
      </c>
      <c r="K20" s="15">
        <v>0</v>
      </c>
      <c r="L20" s="15">
        <v>844283.17</v>
      </c>
      <c r="M20" s="15">
        <v>0</v>
      </c>
      <c r="N20" s="12" t="s">
        <v>261</v>
      </c>
      <c r="O20" s="12" t="s">
        <v>344</v>
      </c>
    </row>
    <row r="21" spans="2:15" s="11" customFormat="1" ht="12.75" x14ac:dyDescent="0.25">
      <c r="B21" s="12" t="s">
        <v>6</v>
      </c>
      <c r="C21" s="12" t="s">
        <v>7</v>
      </c>
      <c r="D21" s="12" t="s">
        <v>8</v>
      </c>
      <c r="E21" s="12" t="s">
        <v>6</v>
      </c>
      <c r="F21" s="12" t="s">
        <v>7</v>
      </c>
      <c r="G21" s="12" t="s">
        <v>8</v>
      </c>
      <c r="H21" s="12" t="s">
        <v>284</v>
      </c>
      <c r="I21" s="14">
        <v>45200</v>
      </c>
      <c r="J21" s="15">
        <v>37887.47</v>
      </c>
      <c r="K21" s="15">
        <v>0</v>
      </c>
      <c r="L21" s="15">
        <v>37887.47</v>
      </c>
      <c r="M21" s="15">
        <v>0</v>
      </c>
      <c r="N21" s="12" t="s">
        <v>261</v>
      </c>
      <c r="O21" s="12" t="s">
        <v>344</v>
      </c>
    </row>
    <row r="22" spans="2:15" s="11" customFormat="1" ht="12.75" x14ac:dyDescent="0.25">
      <c r="B22" s="12" t="s">
        <v>69</v>
      </c>
      <c r="C22" s="12" t="s">
        <v>70</v>
      </c>
      <c r="D22" s="12" t="s">
        <v>71</v>
      </c>
      <c r="E22" s="12" t="s">
        <v>69</v>
      </c>
      <c r="F22" s="12" t="s">
        <v>70</v>
      </c>
      <c r="G22" s="12" t="s">
        <v>71</v>
      </c>
      <c r="H22" s="12" t="s">
        <v>289</v>
      </c>
      <c r="I22" s="14">
        <v>45200</v>
      </c>
      <c r="J22" s="15">
        <v>1937885.17</v>
      </c>
      <c r="K22" s="15">
        <v>0</v>
      </c>
      <c r="L22" s="15">
        <v>1937885.17</v>
      </c>
      <c r="M22" s="15">
        <v>0</v>
      </c>
      <c r="N22" s="12" t="s">
        <v>261</v>
      </c>
      <c r="O22" s="12" t="s">
        <v>72</v>
      </c>
    </row>
    <row r="23" spans="2:15" s="11" customFormat="1" ht="12.75" x14ac:dyDescent="0.25">
      <c r="B23" s="12" t="s">
        <v>69</v>
      </c>
      <c r="C23" s="12" t="s">
        <v>70</v>
      </c>
      <c r="D23" s="12" t="s">
        <v>71</v>
      </c>
      <c r="E23" s="12" t="s">
        <v>69</v>
      </c>
      <c r="F23" s="12" t="s">
        <v>70</v>
      </c>
      <c r="G23" s="12" t="s">
        <v>71</v>
      </c>
      <c r="H23" s="12" t="s">
        <v>284</v>
      </c>
      <c r="I23" s="14">
        <v>45200</v>
      </c>
      <c r="J23" s="15">
        <v>271951.31</v>
      </c>
      <c r="K23" s="15">
        <v>0</v>
      </c>
      <c r="L23" s="15">
        <v>271951.31</v>
      </c>
      <c r="M23" s="15">
        <v>0</v>
      </c>
      <c r="N23" s="12" t="s">
        <v>261</v>
      </c>
      <c r="O23" s="12" t="s">
        <v>72</v>
      </c>
    </row>
    <row r="24" spans="2:15" s="11" customFormat="1" ht="12.75" x14ac:dyDescent="0.25">
      <c r="B24" s="12" t="s">
        <v>65</v>
      </c>
      <c r="C24" s="12" t="s">
        <v>66</v>
      </c>
      <c r="D24" s="12" t="s">
        <v>67</v>
      </c>
      <c r="E24" s="12" t="s">
        <v>65</v>
      </c>
      <c r="F24" s="12" t="s">
        <v>66</v>
      </c>
      <c r="G24" s="12" t="s">
        <v>67</v>
      </c>
      <c r="H24" s="12" t="s">
        <v>289</v>
      </c>
      <c r="I24" s="14">
        <v>45200</v>
      </c>
      <c r="J24" s="15">
        <v>44507761.560000002</v>
      </c>
      <c r="K24" s="15">
        <v>0</v>
      </c>
      <c r="L24" s="15">
        <v>44507761.560000002</v>
      </c>
      <c r="M24" s="15">
        <v>0</v>
      </c>
      <c r="N24" s="12" t="s">
        <v>261</v>
      </c>
      <c r="O24" s="12" t="s">
        <v>68</v>
      </c>
    </row>
    <row r="25" spans="2:15" s="11" customFormat="1" ht="12.75" x14ac:dyDescent="0.25">
      <c r="B25" s="12" t="s">
        <v>65</v>
      </c>
      <c r="C25" s="12" t="s">
        <v>66</v>
      </c>
      <c r="D25" s="12" t="s">
        <v>67</v>
      </c>
      <c r="E25" s="12" t="s">
        <v>65</v>
      </c>
      <c r="F25" s="12" t="s">
        <v>66</v>
      </c>
      <c r="G25" s="12" t="s">
        <v>67</v>
      </c>
      <c r="H25" s="12" t="s">
        <v>284</v>
      </c>
      <c r="I25" s="14">
        <v>45200</v>
      </c>
      <c r="J25" s="15">
        <v>6245955.2400000002</v>
      </c>
      <c r="K25" s="15">
        <v>0</v>
      </c>
      <c r="L25" s="15">
        <v>6245955.2400000002</v>
      </c>
      <c r="M25" s="15">
        <v>0</v>
      </c>
      <c r="N25" s="12" t="s">
        <v>261</v>
      </c>
      <c r="O25" s="12" t="s">
        <v>68</v>
      </c>
    </row>
    <row r="26" spans="2:15" s="11" customFormat="1" ht="12.75" x14ac:dyDescent="0.25">
      <c r="B26" s="12" t="s">
        <v>20</v>
      </c>
      <c r="C26" s="12" t="s">
        <v>21</v>
      </c>
      <c r="D26" s="12" t="s">
        <v>22</v>
      </c>
      <c r="E26" s="12" t="s">
        <v>20</v>
      </c>
      <c r="F26" s="12" t="s">
        <v>21</v>
      </c>
      <c r="G26" s="12" t="s">
        <v>22</v>
      </c>
      <c r="H26" s="12" t="s">
        <v>280</v>
      </c>
      <c r="I26" s="14">
        <v>45108</v>
      </c>
      <c r="J26" s="15">
        <v>52565.649999999907</v>
      </c>
      <c r="K26" s="15">
        <v>0</v>
      </c>
      <c r="L26" s="15">
        <v>52565.649999999907</v>
      </c>
      <c r="M26" s="15">
        <v>0</v>
      </c>
      <c r="N26" s="12" t="s">
        <v>261</v>
      </c>
      <c r="O26" s="12" t="s">
        <v>79</v>
      </c>
    </row>
    <row r="27" spans="2:15" s="11" customFormat="1" ht="12.75" x14ac:dyDescent="0.25">
      <c r="B27" s="12" t="s">
        <v>20</v>
      </c>
      <c r="C27" s="12" t="s">
        <v>21</v>
      </c>
      <c r="D27" s="12" t="s">
        <v>22</v>
      </c>
      <c r="E27" s="12" t="s">
        <v>20</v>
      </c>
      <c r="F27" s="12" t="s">
        <v>21</v>
      </c>
      <c r="G27" s="12" t="s">
        <v>22</v>
      </c>
      <c r="H27" s="12" t="s">
        <v>284</v>
      </c>
      <c r="I27" s="14">
        <v>45108</v>
      </c>
      <c r="J27" s="15">
        <v>136.69999999999999</v>
      </c>
      <c r="K27" s="15">
        <v>0</v>
      </c>
      <c r="L27" s="15">
        <v>136.69999999999999</v>
      </c>
      <c r="M27" s="15">
        <v>0</v>
      </c>
      <c r="N27" s="12" t="s">
        <v>261</v>
      </c>
      <c r="O27" s="12" t="s">
        <v>79</v>
      </c>
    </row>
    <row r="28" spans="2:15" s="11" customFormat="1" ht="12.75" x14ac:dyDescent="0.25">
      <c r="B28" s="12" t="s">
        <v>1</v>
      </c>
      <c r="C28" s="12" t="s">
        <v>82</v>
      </c>
      <c r="D28" s="12" t="s">
        <v>2</v>
      </c>
      <c r="E28" s="12" t="s">
        <v>69</v>
      </c>
      <c r="F28" s="12" t="s">
        <v>70</v>
      </c>
      <c r="G28" s="12" t="s">
        <v>71</v>
      </c>
      <c r="H28" s="12" t="s">
        <v>278</v>
      </c>
      <c r="I28" s="14">
        <v>45170</v>
      </c>
      <c r="J28" s="15">
        <v>135016075.46000001</v>
      </c>
      <c r="K28" s="15">
        <v>0</v>
      </c>
      <c r="L28" s="15">
        <v>135016075.46000001</v>
      </c>
      <c r="M28" s="15">
        <v>0</v>
      </c>
      <c r="N28" s="12" t="s">
        <v>261</v>
      </c>
      <c r="O28" s="12" t="s">
        <v>79</v>
      </c>
    </row>
    <row r="29" spans="2:15" s="11" customFormat="1" ht="12.75" x14ac:dyDescent="0.25">
      <c r="B29" s="12" t="s">
        <v>1</v>
      </c>
      <c r="C29" s="12" t="s">
        <v>82</v>
      </c>
      <c r="D29" s="12" t="s">
        <v>2</v>
      </c>
      <c r="E29" s="12" t="s">
        <v>41</v>
      </c>
      <c r="F29" s="12" t="s">
        <v>59</v>
      </c>
      <c r="G29" s="12" t="s">
        <v>60</v>
      </c>
      <c r="H29" s="12" t="s">
        <v>278</v>
      </c>
      <c r="I29" s="14">
        <v>45170</v>
      </c>
      <c r="J29" s="15">
        <v>1069209.79</v>
      </c>
      <c r="K29" s="15">
        <v>0</v>
      </c>
      <c r="L29" s="15">
        <v>1069209.79</v>
      </c>
      <c r="M29" s="15">
        <v>0</v>
      </c>
      <c r="N29" s="12" t="s">
        <v>261</v>
      </c>
      <c r="O29" s="12" t="s">
        <v>79</v>
      </c>
    </row>
    <row r="30" spans="2:15" s="11" customFormat="1" ht="12.75" x14ac:dyDescent="0.25">
      <c r="B30" s="12" t="s">
        <v>1</v>
      </c>
      <c r="C30" s="12" t="s">
        <v>82</v>
      </c>
      <c r="D30" s="12" t="s">
        <v>2</v>
      </c>
      <c r="E30" s="12" t="s">
        <v>38</v>
      </c>
      <c r="F30" s="12" t="s">
        <v>39</v>
      </c>
      <c r="G30" s="12" t="s">
        <v>40</v>
      </c>
      <c r="H30" s="12" t="s">
        <v>278</v>
      </c>
      <c r="I30" s="14">
        <v>45170</v>
      </c>
      <c r="J30" s="15">
        <v>48068937.82</v>
      </c>
      <c r="K30" s="15">
        <v>0</v>
      </c>
      <c r="L30" s="15">
        <v>48068937.82</v>
      </c>
      <c r="M30" s="15">
        <v>0</v>
      </c>
      <c r="N30" s="12" t="s">
        <v>261</v>
      </c>
      <c r="O30" s="12" t="s">
        <v>79</v>
      </c>
    </row>
    <row r="31" spans="2:15" s="11" customFormat="1" ht="12.75" x14ac:dyDescent="0.25">
      <c r="B31" s="12" t="s">
        <v>1</v>
      </c>
      <c r="C31" s="12" t="s">
        <v>82</v>
      </c>
      <c r="D31" s="12" t="s">
        <v>2</v>
      </c>
      <c r="E31" s="12" t="s">
        <v>45</v>
      </c>
      <c r="F31" s="12" t="s">
        <v>46</v>
      </c>
      <c r="G31" s="12" t="s">
        <v>47</v>
      </c>
      <c r="H31" s="12" t="s">
        <v>278</v>
      </c>
      <c r="I31" s="14">
        <v>45170</v>
      </c>
      <c r="J31" s="15">
        <v>25325822.600000001</v>
      </c>
      <c r="K31" s="15">
        <v>0</v>
      </c>
      <c r="L31" s="15">
        <v>25325822.600000001</v>
      </c>
      <c r="M31" s="15">
        <v>0</v>
      </c>
      <c r="N31" s="12" t="s">
        <v>261</v>
      </c>
      <c r="O31" s="12" t="s">
        <v>79</v>
      </c>
    </row>
    <row r="32" spans="2:15" s="11" customFormat="1" ht="12.75" x14ac:dyDescent="0.25">
      <c r="B32" s="12" t="s">
        <v>1</v>
      </c>
      <c r="C32" s="12" t="s">
        <v>82</v>
      </c>
      <c r="D32" s="12" t="s">
        <v>2</v>
      </c>
      <c r="E32" s="12" t="s">
        <v>42</v>
      </c>
      <c r="F32" s="12" t="s">
        <v>43</v>
      </c>
      <c r="G32" s="12" t="s">
        <v>44</v>
      </c>
      <c r="H32" s="12" t="s">
        <v>278</v>
      </c>
      <c r="I32" s="14">
        <v>45170</v>
      </c>
      <c r="J32" s="15">
        <v>26326913.940000001</v>
      </c>
      <c r="K32" s="15">
        <v>0</v>
      </c>
      <c r="L32" s="15">
        <v>26326913.940000001</v>
      </c>
      <c r="M32" s="15">
        <v>0</v>
      </c>
      <c r="N32" s="12" t="s">
        <v>261</v>
      </c>
      <c r="O32" s="12" t="s">
        <v>79</v>
      </c>
    </row>
    <row r="33" spans="2:15" s="11" customFormat="1" ht="12.75" x14ac:dyDescent="0.25">
      <c r="B33" s="12" t="s">
        <v>1</v>
      </c>
      <c r="C33" s="12" t="s">
        <v>82</v>
      </c>
      <c r="D33" s="12" t="s">
        <v>2</v>
      </c>
      <c r="E33" s="12" t="s">
        <v>42</v>
      </c>
      <c r="F33" s="12" t="s">
        <v>43</v>
      </c>
      <c r="G33" s="12" t="s">
        <v>44</v>
      </c>
      <c r="H33" s="12" t="s">
        <v>278</v>
      </c>
      <c r="I33" s="14">
        <v>45170</v>
      </c>
      <c r="J33" s="15">
        <v>24233382.800000001</v>
      </c>
      <c r="K33" s="15">
        <v>0</v>
      </c>
      <c r="L33" s="15">
        <v>24233382.800000001</v>
      </c>
      <c r="M33" s="15">
        <v>0</v>
      </c>
      <c r="N33" s="12" t="s">
        <v>261</v>
      </c>
      <c r="O33" s="12" t="s">
        <v>79</v>
      </c>
    </row>
    <row r="34" spans="2:15" s="11" customFormat="1" ht="12.75" x14ac:dyDescent="0.25">
      <c r="B34" s="12" t="s">
        <v>1</v>
      </c>
      <c r="C34" s="12" t="s">
        <v>82</v>
      </c>
      <c r="D34" s="12" t="s">
        <v>2</v>
      </c>
      <c r="E34" s="12" t="s">
        <v>29</v>
      </c>
      <c r="F34" s="12" t="s">
        <v>30</v>
      </c>
      <c r="G34" s="12" t="s">
        <v>31</v>
      </c>
      <c r="H34" s="12" t="s">
        <v>278</v>
      </c>
      <c r="I34" s="14">
        <v>45170</v>
      </c>
      <c r="J34" s="15">
        <v>6262577</v>
      </c>
      <c r="K34" s="15">
        <v>0</v>
      </c>
      <c r="L34" s="15">
        <v>6262577</v>
      </c>
      <c r="M34" s="15">
        <v>0</v>
      </c>
      <c r="N34" s="12" t="s">
        <v>261</v>
      </c>
      <c r="O34" s="12" t="s">
        <v>79</v>
      </c>
    </row>
    <row r="35" spans="2:15" s="11" customFormat="1" ht="12.75" x14ac:dyDescent="0.25">
      <c r="B35" s="12" t="s">
        <v>1</v>
      </c>
      <c r="C35" s="12" t="s">
        <v>82</v>
      </c>
      <c r="D35" s="12" t="s">
        <v>2</v>
      </c>
      <c r="E35" s="12" t="s">
        <v>29</v>
      </c>
      <c r="F35" s="12" t="s">
        <v>30</v>
      </c>
      <c r="G35" s="12" t="s">
        <v>31</v>
      </c>
      <c r="H35" s="12" t="s">
        <v>278</v>
      </c>
      <c r="I35" s="14">
        <v>45170</v>
      </c>
      <c r="J35" s="15">
        <v>3448632</v>
      </c>
      <c r="K35" s="15">
        <v>0</v>
      </c>
      <c r="L35" s="15">
        <v>3448632</v>
      </c>
      <c r="M35" s="15">
        <v>0</v>
      </c>
      <c r="N35" s="12" t="s">
        <v>261</v>
      </c>
      <c r="O35" s="12" t="s">
        <v>79</v>
      </c>
    </row>
    <row r="36" spans="2:15" s="11" customFormat="1" ht="12.75" x14ac:dyDescent="0.25">
      <c r="B36" s="12" t="s">
        <v>1</v>
      </c>
      <c r="C36" s="12" t="s">
        <v>82</v>
      </c>
      <c r="D36" s="12" t="s">
        <v>2</v>
      </c>
      <c r="E36" s="12" t="s">
        <v>29</v>
      </c>
      <c r="F36" s="12" t="s">
        <v>30</v>
      </c>
      <c r="G36" s="12" t="s">
        <v>31</v>
      </c>
      <c r="H36" s="12" t="s">
        <v>278</v>
      </c>
      <c r="I36" s="14">
        <v>45170</v>
      </c>
      <c r="J36" s="15">
        <v>2508096</v>
      </c>
      <c r="K36" s="15">
        <v>0</v>
      </c>
      <c r="L36" s="15">
        <v>2508096</v>
      </c>
      <c r="M36" s="15">
        <v>0</v>
      </c>
      <c r="N36" s="12" t="s">
        <v>261</v>
      </c>
      <c r="O36" s="12" t="s">
        <v>79</v>
      </c>
    </row>
    <row r="37" spans="2:15" s="11" customFormat="1" ht="12.75" x14ac:dyDescent="0.25">
      <c r="B37" s="12" t="s">
        <v>1</v>
      </c>
      <c r="C37" s="12" t="s">
        <v>82</v>
      </c>
      <c r="D37" s="12" t="s">
        <v>2</v>
      </c>
      <c r="E37" s="12" t="s">
        <v>29</v>
      </c>
      <c r="F37" s="12" t="s">
        <v>30</v>
      </c>
      <c r="G37" s="12" t="s">
        <v>31</v>
      </c>
      <c r="H37" s="12" t="s">
        <v>278</v>
      </c>
      <c r="I37" s="14">
        <v>45170</v>
      </c>
      <c r="J37" s="15">
        <v>2765220</v>
      </c>
      <c r="K37" s="15">
        <v>0</v>
      </c>
      <c r="L37" s="15">
        <v>2765220</v>
      </c>
      <c r="M37" s="15">
        <v>0</v>
      </c>
      <c r="N37" s="12" t="s">
        <v>261</v>
      </c>
      <c r="O37" s="12" t="s">
        <v>79</v>
      </c>
    </row>
    <row r="38" spans="2:15" s="11" customFormat="1" ht="12.75" x14ac:dyDescent="0.25">
      <c r="B38" s="12" t="s">
        <v>69</v>
      </c>
      <c r="C38" s="12" t="s">
        <v>70</v>
      </c>
      <c r="D38" s="12" t="s">
        <v>71</v>
      </c>
      <c r="E38" s="12" t="s">
        <v>48</v>
      </c>
      <c r="F38" s="12" t="s">
        <v>49</v>
      </c>
      <c r="G38" s="12" t="s">
        <v>50</v>
      </c>
      <c r="H38" s="12" t="s">
        <v>278</v>
      </c>
      <c r="I38" s="14">
        <v>45170</v>
      </c>
      <c r="J38" s="15">
        <v>94871109.769999996</v>
      </c>
      <c r="K38" s="15">
        <v>0</v>
      </c>
      <c r="L38" s="15">
        <v>94871109.769999996</v>
      </c>
      <c r="M38" s="15">
        <v>0</v>
      </c>
      <c r="N38" s="12" t="s">
        <v>261</v>
      </c>
      <c r="O38" s="12" t="s">
        <v>79</v>
      </c>
    </row>
    <row r="39" spans="2:15" s="11" customFormat="1" ht="12.75" x14ac:dyDescent="0.25">
      <c r="B39" s="12" t="s">
        <v>73</v>
      </c>
      <c r="C39" s="12" t="s">
        <v>74</v>
      </c>
      <c r="D39" s="12" t="s">
        <v>37</v>
      </c>
      <c r="E39" s="12" t="s">
        <v>73</v>
      </c>
      <c r="F39" s="12" t="s">
        <v>74</v>
      </c>
      <c r="G39" s="12" t="s">
        <v>37</v>
      </c>
      <c r="H39" s="12" t="s">
        <v>278</v>
      </c>
      <c r="I39" s="14">
        <v>45170</v>
      </c>
      <c r="J39" s="15">
        <v>4256990.57</v>
      </c>
      <c r="K39" s="15">
        <v>0</v>
      </c>
      <c r="L39" s="15">
        <v>4256990.57</v>
      </c>
      <c r="M39" s="15">
        <v>0</v>
      </c>
      <c r="N39" s="12" t="s">
        <v>261</v>
      </c>
      <c r="O39" s="12" t="s">
        <v>79</v>
      </c>
    </row>
    <row r="40" spans="2:15" s="11" customFormat="1" ht="12.75" x14ac:dyDescent="0.25">
      <c r="B40" s="12" t="s">
        <v>3</v>
      </c>
      <c r="C40" s="12" t="s">
        <v>4</v>
      </c>
      <c r="D40" s="12" t="s">
        <v>5</v>
      </c>
      <c r="E40" s="12" t="s">
        <v>123</v>
      </c>
      <c r="F40" s="12" t="s">
        <v>124</v>
      </c>
      <c r="G40" s="12" t="s">
        <v>51</v>
      </c>
      <c r="H40" s="12" t="s">
        <v>278</v>
      </c>
      <c r="I40" s="14">
        <v>45170</v>
      </c>
      <c r="J40" s="15">
        <v>28291924.039999999</v>
      </c>
      <c r="K40" s="15">
        <v>0</v>
      </c>
      <c r="L40" s="15">
        <v>28291924.039999999</v>
      </c>
      <c r="M40" s="15">
        <v>0</v>
      </c>
      <c r="N40" s="12" t="s">
        <v>261</v>
      </c>
      <c r="O40" s="12" t="s">
        <v>79</v>
      </c>
    </row>
    <row r="41" spans="2:15" s="11" customFormat="1" ht="12.75" x14ac:dyDescent="0.25">
      <c r="B41" s="12" t="s">
        <v>3</v>
      </c>
      <c r="C41" s="12" t="s">
        <v>4</v>
      </c>
      <c r="D41" s="12" t="s">
        <v>5</v>
      </c>
      <c r="E41" s="12" t="s">
        <v>52</v>
      </c>
      <c r="F41" s="12" t="s">
        <v>53</v>
      </c>
      <c r="G41" s="12" t="s">
        <v>54</v>
      </c>
      <c r="H41" s="12" t="s">
        <v>278</v>
      </c>
      <c r="I41" s="14">
        <v>45170</v>
      </c>
      <c r="J41" s="15">
        <v>7992155.6699999999</v>
      </c>
      <c r="K41" s="15">
        <v>0</v>
      </c>
      <c r="L41" s="15">
        <v>7992155.6699999999</v>
      </c>
      <c r="M41" s="15">
        <v>0</v>
      </c>
      <c r="N41" s="12" t="s">
        <v>261</v>
      </c>
      <c r="O41" s="12" t="s">
        <v>79</v>
      </c>
    </row>
    <row r="42" spans="2:15" s="11" customFormat="1" ht="12.75" x14ac:dyDescent="0.25">
      <c r="B42" s="12" t="s">
        <v>34</v>
      </c>
      <c r="C42" s="12" t="s">
        <v>35</v>
      </c>
      <c r="D42" s="12" t="s">
        <v>36</v>
      </c>
      <c r="E42" s="12" t="s">
        <v>125</v>
      </c>
      <c r="F42" s="12" t="s">
        <v>55</v>
      </c>
      <c r="G42" s="12" t="s">
        <v>56</v>
      </c>
      <c r="H42" s="12" t="s">
        <v>278</v>
      </c>
      <c r="I42" s="14">
        <v>45170</v>
      </c>
      <c r="J42" s="15">
        <v>9827087.7100000009</v>
      </c>
      <c r="K42" s="15">
        <v>0</v>
      </c>
      <c r="L42" s="15">
        <v>9827087.7100000009</v>
      </c>
      <c r="M42" s="15"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23</v>
      </c>
      <c r="C43" s="12" t="s">
        <v>24</v>
      </c>
      <c r="D43" s="12" t="s">
        <v>25</v>
      </c>
      <c r="E43" s="12" t="s">
        <v>221</v>
      </c>
      <c r="F43" s="12" t="s">
        <v>222</v>
      </c>
      <c r="G43" s="12" t="s">
        <v>223</v>
      </c>
      <c r="H43" s="12" t="s">
        <v>278</v>
      </c>
      <c r="I43" s="14">
        <v>45170</v>
      </c>
      <c r="J43" s="15">
        <v>19336397.210000001</v>
      </c>
      <c r="K43" s="15">
        <v>0</v>
      </c>
      <c r="L43" s="15">
        <v>19336397.210000001</v>
      </c>
      <c r="M43" s="15"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20</v>
      </c>
      <c r="C44" s="12" t="s">
        <v>21</v>
      </c>
      <c r="D44" s="12" t="s">
        <v>22</v>
      </c>
      <c r="E44" s="12" t="s">
        <v>127</v>
      </c>
      <c r="F44" s="12" t="s">
        <v>128</v>
      </c>
      <c r="G44" s="12" t="s">
        <v>129</v>
      </c>
      <c r="H44" s="12" t="s">
        <v>278</v>
      </c>
      <c r="I44" s="14">
        <v>45170</v>
      </c>
      <c r="J44" s="15">
        <v>53732352.020000003</v>
      </c>
      <c r="K44" s="15">
        <v>0</v>
      </c>
      <c r="L44" s="15">
        <v>53732352.020000003</v>
      </c>
      <c r="M44" s="15"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20</v>
      </c>
      <c r="C45" s="12" t="s">
        <v>21</v>
      </c>
      <c r="D45" s="12" t="s">
        <v>22</v>
      </c>
      <c r="E45" s="12" t="s">
        <v>130</v>
      </c>
      <c r="F45" s="12" t="s">
        <v>131</v>
      </c>
      <c r="G45" s="12" t="s">
        <v>132</v>
      </c>
      <c r="H45" s="12" t="s">
        <v>278</v>
      </c>
      <c r="I45" s="14">
        <v>45170</v>
      </c>
      <c r="J45" s="15">
        <v>4104895.16</v>
      </c>
      <c r="K45" s="15">
        <v>0</v>
      </c>
      <c r="L45" s="15">
        <v>4104895.16</v>
      </c>
      <c r="M45" s="15"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20</v>
      </c>
      <c r="C46" s="12" t="s">
        <v>21</v>
      </c>
      <c r="D46" s="12" t="s">
        <v>22</v>
      </c>
      <c r="E46" s="12" t="s">
        <v>133</v>
      </c>
      <c r="F46" s="12" t="s">
        <v>134</v>
      </c>
      <c r="G46" s="12" t="s">
        <v>135</v>
      </c>
      <c r="H46" s="12" t="s">
        <v>278</v>
      </c>
      <c r="I46" s="14">
        <v>45170</v>
      </c>
      <c r="J46" s="15">
        <v>3888765.12</v>
      </c>
      <c r="K46" s="15">
        <v>0</v>
      </c>
      <c r="L46" s="15">
        <v>3888765.12</v>
      </c>
      <c r="M46" s="15"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20</v>
      </c>
      <c r="C47" s="12" t="s">
        <v>21</v>
      </c>
      <c r="D47" s="12" t="s">
        <v>22</v>
      </c>
      <c r="E47" s="12" t="s">
        <v>136</v>
      </c>
      <c r="F47" s="12" t="s">
        <v>137</v>
      </c>
      <c r="G47" s="12" t="s">
        <v>138</v>
      </c>
      <c r="H47" s="12" t="s">
        <v>278</v>
      </c>
      <c r="I47" s="14">
        <v>45170</v>
      </c>
      <c r="J47" s="15">
        <v>2872025.75</v>
      </c>
      <c r="K47" s="15">
        <v>0</v>
      </c>
      <c r="L47" s="15">
        <v>2872025.75</v>
      </c>
      <c r="M47" s="15"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20</v>
      </c>
      <c r="C48" s="12" t="s">
        <v>21</v>
      </c>
      <c r="D48" s="12" t="s">
        <v>22</v>
      </c>
      <c r="E48" s="12" t="s">
        <v>139</v>
      </c>
      <c r="F48" s="12" t="s">
        <v>140</v>
      </c>
      <c r="G48" s="12" t="s">
        <v>141</v>
      </c>
      <c r="H48" s="12" t="s">
        <v>278</v>
      </c>
      <c r="I48" s="14">
        <v>45170</v>
      </c>
      <c r="J48" s="15">
        <v>2714816.57</v>
      </c>
      <c r="K48" s="15">
        <v>0</v>
      </c>
      <c r="L48" s="15">
        <v>2714816.57</v>
      </c>
      <c r="M48" s="15"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20</v>
      </c>
      <c r="C49" s="12" t="s">
        <v>21</v>
      </c>
      <c r="D49" s="12" t="s">
        <v>22</v>
      </c>
      <c r="E49" s="12" t="s">
        <v>42</v>
      </c>
      <c r="F49" s="12" t="s">
        <v>43</v>
      </c>
      <c r="G49" s="12" t="s">
        <v>44</v>
      </c>
      <c r="H49" s="12" t="s">
        <v>278</v>
      </c>
      <c r="I49" s="14">
        <v>45170</v>
      </c>
      <c r="J49" s="15">
        <v>2671659.4300000002</v>
      </c>
      <c r="K49" s="15">
        <v>0</v>
      </c>
      <c r="L49" s="15">
        <v>2671659.4300000002</v>
      </c>
      <c r="M49" s="15"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20</v>
      </c>
      <c r="C50" s="12" t="s">
        <v>21</v>
      </c>
      <c r="D50" s="12" t="s">
        <v>22</v>
      </c>
      <c r="E50" s="12" t="s">
        <v>142</v>
      </c>
      <c r="F50" s="12" t="s">
        <v>143</v>
      </c>
      <c r="G50" s="12" t="s">
        <v>144</v>
      </c>
      <c r="H50" s="12" t="s">
        <v>278</v>
      </c>
      <c r="I50" s="14">
        <v>45170</v>
      </c>
      <c r="J50" s="15">
        <v>5775811.4100000001</v>
      </c>
      <c r="K50" s="15">
        <v>0</v>
      </c>
      <c r="L50" s="15">
        <v>5775811.4100000001</v>
      </c>
      <c r="M50" s="15">
        <v>0</v>
      </c>
      <c r="N50" s="12" t="s">
        <v>261</v>
      </c>
      <c r="O50" s="12" t="s">
        <v>79</v>
      </c>
    </row>
    <row r="51" spans="2:15" s="11" customFormat="1" ht="12.75" x14ac:dyDescent="0.25">
      <c r="B51" s="12" t="s">
        <v>20</v>
      </c>
      <c r="C51" s="12" t="s">
        <v>21</v>
      </c>
      <c r="D51" s="12" t="s">
        <v>22</v>
      </c>
      <c r="E51" s="12" t="s">
        <v>41</v>
      </c>
      <c r="F51" s="12" t="s">
        <v>59</v>
      </c>
      <c r="G51" s="12" t="s">
        <v>145</v>
      </c>
      <c r="H51" s="12" t="s">
        <v>278</v>
      </c>
      <c r="I51" s="14">
        <v>45170</v>
      </c>
      <c r="J51" s="15">
        <v>2647808.4300000002</v>
      </c>
      <c r="K51" s="15">
        <v>0</v>
      </c>
      <c r="L51" s="15">
        <v>2647808.4300000002</v>
      </c>
      <c r="M51" s="15">
        <v>0</v>
      </c>
      <c r="N51" s="12" t="s">
        <v>261</v>
      </c>
      <c r="O51" s="12" t="s">
        <v>79</v>
      </c>
    </row>
    <row r="52" spans="2:15" s="11" customFormat="1" ht="12.75" x14ac:dyDescent="0.25">
      <c r="B52" s="12" t="s">
        <v>20</v>
      </c>
      <c r="C52" s="12" t="s">
        <v>21</v>
      </c>
      <c r="D52" s="12" t="s">
        <v>22</v>
      </c>
      <c r="E52" s="12" t="s">
        <v>290</v>
      </c>
      <c r="F52" s="12" t="s">
        <v>291</v>
      </c>
      <c r="G52" s="12" t="s">
        <v>292</v>
      </c>
      <c r="H52" s="12" t="s">
        <v>278</v>
      </c>
      <c r="I52" s="14">
        <v>45170</v>
      </c>
      <c r="J52" s="15">
        <v>3883915.98</v>
      </c>
      <c r="K52" s="15">
        <v>0</v>
      </c>
      <c r="L52" s="15">
        <v>3883915.98</v>
      </c>
      <c r="M52" s="15">
        <v>0</v>
      </c>
      <c r="N52" s="12" t="s">
        <v>261</v>
      </c>
      <c r="O52" s="12" t="s">
        <v>79</v>
      </c>
    </row>
    <row r="53" spans="2:15" s="11" customFormat="1" ht="12.75" x14ac:dyDescent="0.25">
      <c r="B53" s="12" t="s">
        <v>20</v>
      </c>
      <c r="C53" s="12" t="s">
        <v>21</v>
      </c>
      <c r="D53" s="12" t="s">
        <v>22</v>
      </c>
      <c r="E53" s="12" t="s">
        <v>329</v>
      </c>
      <c r="F53" s="12" t="s">
        <v>30</v>
      </c>
      <c r="G53" s="12" t="s">
        <v>31</v>
      </c>
      <c r="H53" s="12" t="s">
        <v>278</v>
      </c>
      <c r="I53" s="14">
        <v>45170</v>
      </c>
      <c r="J53" s="15">
        <v>6527536.46</v>
      </c>
      <c r="K53" s="15">
        <v>0</v>
      </c>
      <c r="L53" s="15">
        <v>6527536.46</v>
      </c>
      <c r="M53" s="15">
        <v>0</v>
      </c>
      <c r="N53" s="12" t="s">
        <v>261</v>
      </c>
      <c r="O53" s="12" t="s">
        <v>79</v>
      </c>
    </row>
    <row r="54" spans="2:15" s="11" customFormat="1" ht="12.75" x14ac:dyDescent="0.25">
      <c r="B54" s="12" t="s">
        <v>26</v>
      </c>
      <c r="C54" s="12" t="s">
        <v>27</v>
      </c>
      <c r="D54" s="12" t="s">
        <v>28</v>
      </c>
      <c r="E54" s="12" t="s">
        <v>57</v>
      </c>
      <c r="F54" s="12" t="s">
        <v>126</v>
      </c>
      <c r="G54" s="12" t="s">
        <v>58</v>
      </c>
      <c r="H54" s="12" t="s">
        <v>278</v>
      </c>
      <c r="I54" s="14">
        <v>45170</v>
      </c>
      <c r="J54" s="15">
        <v>1781949.46</v>
      </c>
      <c r="K54" s="15">
        <v>0</v>
      </c>
      <c r="L54" s="15">
        <v>1781949.46</v>
      </c>
      <c r="M54" s="15">
        <v>0</v>
      </c>
      <c r="N54" s="12" t="s">
        <v>261</v>
      </c>
      <c r="O54" s="12" t="s">
        <v>79</v>
      </c>
    </row>
    <row r="55" spans="2:15" s="11" customFormat="1" ht="12.75" x14ac:dyDescent="0.25">
      <c r="B55" s="12" t="s">
        <v>20</v>
      </c>
      <c r="C55" s="12" t="s">
        <v>21</v>
      </c>
      <c r="D55" s="12" t="s">
        <v>22</v>
      </c>
      <c r="E55" s="12" t="s">
        <v>29</v>
      </c>
      <c r="F55" s="12" t="s">
        <v>30</v>
      </c>
      <c r="G55" s="12" t="s">
        <v>31</v>
      </c>
      <c r="H55" s="12" t="s">
        <v>278</v>
      </c>
      <c r="I55" s="14">
        <v>45200</v>
      </c>
      <c r="J55" s="15">
        <v>2569128</v>
      </c>
      <c r="K55" s="15">
        <v>0</v>
      </c>
      <c r="L55" s="15">
        <v>2569128</v>
      </c>
      <c r="M55" s="15"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20</v>
      </c>
      <c r="C56" s="12" t="s">
        <v>21</v>
      </c>
      <c r="D56" s="12" t="s">
        <v>22</v>
      </c>
      <c r="E56" s="12" t="s">
        <v>29</v>
      </c>
      <c r="F56" s="12" t="s">
        <v>30</v>
      </c>
      <c r="G56" s="12" t="s">
        <v>31</v>
      </c>
      <c r="H56" s="12" t="s">
        <v>278</v>
      </c>
      <c r="I56" s="14">
        <v>45200</v>
      </c>
      <c r="J56" s="15">
        <v>1611342.58</v>
      </c>
      <c r="K56" s="15">
        <v>0</v>
      </c>
      <c r="L56" s="15">
        <v>1611342.58</v>
      </c>
      <c r="M56" s="15"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9</v>
      </c>
      <c r="C57" s="12" t="s">
        <v>10</v>
      </c>
      <c r="D57" s="12" t="s">
        <v>11</v>
      </c>
      <c r="E57" s="12" t="s">
        <v>9</v>
      </c>
      <c r="F57" s="12" t="s">
        <v>10</v>
      </c>
      <c r="G57" s="12" t="s">
        <v>11</v>
      </c>
      <c r="H57" s="12" t="s">
        <v>281</v>
      </c>
      <c r="I57" s="14">
        <v>45170</v>
      </c>
      <c r="J57" s="15">
        <v>46937.47</v>
      </c>
      <c r="K57" s="15">
        <v>0</v>
      </c>
      <c r="L57" s="15">
        <v>46937.47</v>
      </c>
      <c r="M57" s="15">
        <v>0</v>
      </c>
      <c r="N57" s="12" t="s">
        <v>261</v>
      </c>
      <c r="O57" s="12" t="s">
        <v>33</v>
      </c>
    </row>
    <row r="58" spans="2:15" s="11" customFormat="1" ht="12.75" x14ac:dyDescent="0.25">
      <c r="B58" s="12" t="s">
        <v>9</v>
      </c>
      <c r="C58" s="12" t="s">
        <v>10</v>
      </c>
      <c r="D58" s="12" t="s">
        <v>11</v>
      </c>
      <c r="E58" s="12" t="s">
        <v>9</v>
      </c>
      <c r="F58" s="12" t="s">
        <v>10</v>
      </c>
      <c r="G58" s="12" t="s">
        <v>11</v>
      </c>
      <c r="H58" s="12" t="s">
        <v>281</v>
      </c>
      <c r="I58" s="14">
        <v>45170</v>
      </c>
      <c r="J58" s="15">
        <v>767119.16</v>
      </c>
      <c r="K58" s="15">
        <v>0</v>
      </c>
      <c r="L58" s="15">
        <v>767119.16</v>
      </c>
      <c r="M58" s="15">
        <v>0</v>
      </c>
      <c r="N58" s="12" t="s">
        <v>261</v>
      </c>
      <c r="O58" s="12" t="s">
        <v>201</v>
      </c>
    </row>
    <row r="59" spans="2:15" s="11" customFormat="1" ht="12.75" x14ac:dyDescent="0.25">
      <c r="B59" s="12" t="s">
        <v>9</v>
      </c>
      <c r="C59" s="12" t="s">
        <v>10</v>
      </c>
      <c r="D59" s="12" t="s">
        <v>11</v>
      </c>
      <c r="E59" s="12" t="s">
        <v>9</v>
      </c>
      <c r="F59" s="12" t="s">
        <v>10</v>
      </c>
      <c r="G59" s="12" t="s">
        <v>11</v>
      </c>
      <c r="H59" s="12" t="s">
        <v>281</v>
      </c>
      <c r="I59" s="14">
        <v>45170</v>
      </c>
      <c r="J59" s="15">
        <v>1064539.53</v>
      </c>
      <c r="K59" s="15">
        <v>0</v>
      </c>
      <c r="L59" s="15">
        <v>1064539.53</v>
      </c>
      <c r="M59" s="15">
        <v>0</v>
      </c>
      <c r="N59" s="12" t="s">
        <v>261</v>
      </c>
      <c r="O59" s="12" t="s">
        <v>32</v>
      </c>
    </row>
    <row r="60" spans="2:15" s="11" customFormat="1" ht="12.75" x14ac:dyDescent="0.25">
      <c r="B60" s="12" t="s">
        <v>78</v>
      </c>
      <c r="C60" s="12" t="s">
        <v>12</v>
      </c>
      <c r="D60" s="12" t="s">
        <v>13</v>
      </c>
      <c r="E60" s="12" t="s">
        <v>78</v>
      </c>
      <c r="F60" s="12" t="s">
        <v>12</v>
      </c>
      <c r="G60" s="12" t="s">
        <v>13</v>
      </c>
      <c r="H60" s="12" t="s">
        <v>281</v>
      </c>
      <c r="I60" s="14">
        <v>45170</v>
      </c>
      <c r="J60" s="15">
        <v>3186624.58</v>
      </c>
      <c r="K60" s="15">
        <v>0</v>
      </c>
      <c r="L60" s="15">
        <v>3186624.58</v>
      </c>
      <c r="M60" s="15">
        <v>0</v>
      </c>
      <c r="N60" s="12" t="s">
        <v>261</v>
      </c>
      <c r="O60" s="12" t="s">
        <v>64</v>
      </c>
    </row>
    <row r="61" spans="2:15" s="11" customFormat="1" ht="12.75" x14ac:dyDescent="0.25">
      <c r="B61" s="12" t="s">
        <v>14</v>
      </c>
      <c r="C61" s="12" t="s">
        <v>15</v>
      </c>
      <c r="D61" s="12" t="s">
        <v>16</v>
      </c>
      <c r="E61" s="12" t="s">
        <v>14</v>
      </c>
      <c r="F61" s="12" t="s">
        <v>15</v>
      </c>
      <c r="G61" s="12" t="s">
        <v>16</v>
      </c>
      <c r="H61" s="12" t="s">
        <v>281</v>
      </c>
      <c r="I61" s="14">
        <v>45170</v>
      </c>
      <c r="J61" s="15">
        <v>3275473.58</v>
      </c>
      <c r="K61" s="15">
        <v>0</v>
      </c>
      <c r="L61" s="15">
        <v>3275473.58</v>
      </c>
      <c r="M61" s="15">
        <v>0</v>
      </c>
      <c r="N61" s="12" t="s">
        <v>261</v>
      </c>
      <c r="O61" s="12" t="s">
        <v>63</v>
      </c>
    </row>
    <row r="62" spans="2:15" s="11" customFormat="1" ht="12.75" x14ac:dyDescent="0.25">
      <c r="B62" s="12" t="s">
        <v>17</v>
      </c>
      <c r="C62" s="12" t="s">
        <v>18</v>
      </c>
      <c r="D62" s="12" t="s">
        <v>19</v>
      </c>
      <c r="E62" s="12" t="s">
        <v>17</v>
      </c>
      <c r="F62" s="12" t="s">
        <v>18</v>
      </c>
      <c r="G62" s="12" t="s">
        <v>19</v>
      </c>
      <c r="H62" s="12" t="s">
        <v>281</v>
      </c>
      <c r="I62" s="14">
        <v>45170</v>
      </c>
      <c r="J62" s="15">
        <v>3539094.87</v>
      </c>
      <c r="K62" s="15">
        <v>0</v>
      </c>
      <c r="L62" s="15">
        <v>3539094.87</v>
      </c>
      <c r="M62" s="15">
        <v>0</v>
      </c>
      <c r="N62" s="12" t="s">
        <v>261</v>
      </c>
      <c r="O62" s="12" t="s">
        <v>62</v>
      </c>
    </row>
    <row r="63" spans="2:15" s="11" customFormat="1" ht="12.75" x14ac:dyDescent="0.25">
      <c r="B63" s="12" t="s">
        <v>1</v>
      </c>
      <c r="C63" s="12" t="s">
        <v>82</v>
      </c>
      <c r="D63" s="12" t="s">
        <v>2</v>
      </c>
      <c r="E63" s="12" t="s">
        <v>174</v>
      </c>
      <c r="F63" s="12" t="s">
        <v>175</v>
      </c>
      <c r="G63" s="12" t="s">
        <v>176</v>
      </c>
      <c r="H63" s="12" t="s">
        <v>281</v>
      </c>
      <c r="I63" s="14">
        <v>45200</v>
      </c>
      <c r="J63" s="15">
        <v>168302.2</v>
      </c>
      <c r="K63" s="15">
        <v>0</v>
      </c>
      <c r="L63" s="15">
        <v>168302.2</v>
      </c>
      <c r="M63" s="15">
        <v>0</v>
      </c>
      <c r="N63" s="12" t="s">
        <v>261</v>
      </c>
      <c r="O63" s="12" t="s">
        <v>149</v>
      </c>
    </row>
    <row r="64" spans="2:15" s="11" customFormat="1" ht="12.75" x14ac:dyDescent="0.25">
      <c r="B64" s="12" t="s">
        <v>1</v>
      </c>
      <c r="C64" s="12" t="s">
        <v>82</v>
      </c>
      <c r="D64" s="12" t="s">
        <v>2</v>
      </c>
      <c r="E64" s="12" t="s">
        <v>1</v>
      </c>
      <c r="F64" s="12" t="s">
        <v>82</v>
      </c>
      <c r="G64" s="12" t="s">
        <v>2</v>
      </c>
      <c r="H64" s="12" t="s">
        <v>281</v>
      </c>
      <c r="I64" s="14">
        <v>45200</v>
      </c>
      <c r="J64" s="15">
        <v>15634.64</v>
      </c>
      <c r="K64" s="15">
        <v>0</v>
      </c>
      <c r="L64" s="15">
        <v>15634.64</v>
      </c>
      <c r="M64" s="15">
        <v>0</v>
      </c>
      <c r="N64" s="12" t="s">
        <v>261</v>
      </c>
      <c r="O64" s="12" t="s">
        <v>149</v>
      </c>
    </row>
    <row r="65" spans="2:15" s="11" customFormat="1" ht="12.75" x14ac:dyDescent="0.25">
      <c r="B65" s="12" t="s">
        <v>17</v>
      </c>
      <c r="C65" s="12" t="s">
        <v>18</v>
      </c>
      <c r="D65" s="12" t="s">
        <v>19</v>
      </c>
      <c r="E65" s="12" t="s">
        <v>17</v>
      </c>
      <c r="F65" s="12" t="s">
        <v>18</v>
      </c>
      <c r="G65" s="12" t="s">
        <v>19</v>
      </c>
      <c r="H65" s="12" t="s">
        <v>289</v>
      </c>
      <c r="I65" s="14">
        <v>45200</v>
      </c>
      <c r="J65" s="15">
        <v>3748582.29</v>
      </c>
      <c r="K65" s="15">
        <v>0</v>
      </c>
      <c r="L65" s="15">
        <v>3748582.29</v>
      </c>
      <c r="M65" s="15">
        <v>0</v>
      </c>
      <c r="N65" s="12" t="s">
        <v>261</v>
      </c>
      <c r="O65" s="12" t="s">
        <v>122</v>
      </c>
    </row>
    <row r="66" spans="2:15" s="11" customFormat="1" ht="12.75" x14ac:dyDescent="0.25">
      <c r="B66" s="12" t="s">
        <v>17</v>
      </c>
      <c r="C66" s="12" t="s">
        <v>18</v>
      </c>
      <c r="D66" s="12" t="s">
        <v>19</v>
      </c>
      <c r="E66" s="12" t="s">
        <v>17</v>
      </c>
      <c r="F66" s="12" t="s">
        <v>18</v>
      </c>
      <c r="G66" s="12" t="s">
        <v>19</v>
      </c>
      <c r="H66" s="12" t="s">
        <v>284</v>
      </c>
      <c r="I66" s="14">
        <v>45200</v>
      </c>
      <c r="J66" s="15">
        <v>305697.43999999994</v>
      </c>
      <c r="K66" s="15">
        <v>0</v>
      </c>
      <c r="L66" s="15">
        <v>305697.43999999994</v>
      </c>
      <c r="M66" s="15">
        <v>0</v>
      </c>
      <c r="N66" s="12" t="s">
        <v>261</v>
      </c>
      <c r="O66" s="12" t="s">
        <v>122</v>
      </c>
    </row>
    <row r="67" spans="2:15" s="11" customFormat="1" ht="12.75" x14ac:dyDescent="0.25">
      <c r="B67" s="12" t="s">
        <v>1</v>
      </c>
      <c r="C67" s="12" t="s">
        <v>82</v>
      </c>
      <c r="D67" s="12" t="s">
        <v>2</v>
      </c>
      <c r="E67" s="12" t="s">
        <v>1</v>
      </c>
      <c r="F67" s="12" t="s">
        <v>82</v>
      </c>
      <c r="G67" s="12" t="s">
        <v>2</v>
      </c>
      <c r="H67" s="12" t="s">
        <v>280</v>
      </c>
      <c r="I67" s="14">
        <v>45017</v>
      </c>
      <c r="J67" s="15">
        <v>1102182.3400000001</v>
      </c>
      <c r="K67" s="15">
        <v>0</v>
      </c>
      <c r="L67" s="15">
        <v>1102182.3400000001</v>
      </c>
      <c r="M67" s="15">
        <v>0</v>
      </c>
      <c r="N67" s="12" t="s">
        <v>261</v>
      </c>
      <c r="O67" s="12" t="s">
        <v>79</v>
      </c>
    </row>
    <row r="68" spans="2:15" s="11" customFormat="1" ht="12.75" x14ac:dyDescent="0.25">
      <c r="B68" s="12" t="s">
        <v>1</v>
      </c>
      <c r="C68" s="12" t="s">
        <v>82</v>
      </c>
      <c r="D68" s="12" t="s">
        <v>2</v>
      </c>
      <c r="E68" s="12" t="s">
        <v>1</v>
      </c>
      <c r="F68" s="12" t="s">
        <v>82</v>
      </c>
      <c r="G68" s="12" t="s">
        <v>2</v>
      </c>
      <c r="H68" s="12" t="s">
        <v>284</v>
      </c>
      <c r="I68" s="14">
        <v>45018</v>
      </c>
      <c r="J68" s="15">
        <v>5850.5</v>
      </c>
      <c r="K68" s="15">
        <v>0</v>
      </c>
      <c r="L68" s="15">
        <v>5850.5</v>
      </c>
      <c r="M68" s="15">
        <v>0</v>
      </c>
      <c r="N68" s="12" t="s">
        <v>261</v>
      </c>
      <c r="O68" s="12" t="s">
        <v>79</v>
      </c>
    </row>
    <row r="69" spans="2:15" s="11" customFormat="1" ht="12.75" x14ac:dyDescent="0.25">
      <c r="B69" s="12" t="s">
        <v>1</v>
      </c>
      <c r="C69" s="12" t="s">
        <v>82</v>
      </c>
      <c r="D69" s="12" t="s">
        <v>2</v>
      </c>
      <c r="E69" s="12" t="s">
        <v>1</v>
      </c>
      <c r="F69" s="12" t="s">
        <v>82</v>
      </c>
      <c r="G69" s="12" t="s">
        <v>2</v>
      </c>
      <c r="H69" s="12" t="s">
        <v>280</v>
      </c>
      <c r="I69" s="14">
        <v>45047</v>
      </c>
      <c r="J69" s="15">
        <v>3043567.51</v>
      </c>
      <c r="K69" s="15">
        <v>0</v>
      </c>
      <c r="L69" s="15">
        <v>3043567.51</v>
      </c>
      <c r="M69" s="15">
        <v>0</v>
      </c>
      <c r="N69" s="12" t="s">
        <v>261</v>
      </c>
      <c r="O69" s="12" t="s">
        <v>79</v>
      </c>
    </row>
    <row r="70" spans="2:15" s="11" customFormat="1" ht="12.75" x14ac:dyDescent="0.25">
      <c r="B70" s="12" t="s">
        <v>1</v>
      </c>
      <c r="C70" s="12" t="s">
        <v>82</v>
      </c>
      <c r="D70" s="12" t="s">
        <v>2</v>
      </c>
      <c r="E70" s="12" t="s">
        <v>1</v>
      </c>
      <c r="F70" s="12" t="s">
        <v>82</v>
      </c>
      <c r="G70" s="12" t="s">
        <v>2</v>
      </c>
      <c r="H70" s="12" t="s">
        <v>284</v>
      </c>
      <c r="I70" s="14">
        <v>45048</v>
      </c>
      <c r="J70" s="15">
        <v>18604.29</v>
      </c>
      <c r="K70" s="15">
        <v>0</v>
      </c>
      <c r="L70" s="15">
        <v>18604.29</v>
      </c>
      <c r="M70" s="15">
        <v>0</v>
      </c>
      <c r="N70" s="12" t="s">
        <v>261</v>
      </c>
      <c r="O70" s="12" t="s">
        <v>79</v>
      </c>
    </row>
    <row r="71" spans="2:15" s="11" customFormat="1" ht="12.75" x14ac:dyDescent="0.25">
      <c r="B71" s="12" t="s">
        <v>297</v>
      </c>
      <c r="C71" s="12" t="s">
        <v>298</v>
      </c>
      <c r="D71" s="12" t="s">
        <v>299</v>
      </c>
      <c r="E71" s="12" t="s">
        <v>305</v>
      </c>
      <c r="F71" s="12" t="s">
        <v>306</v>
      </c>
      <c r="G71" s="13" t="s">
        <v>307</v>
      </c>
      <c r="H71" s="12" t="s">
        <v>289</v>
      </c>
      <c r="I71" s="14">
        <v>45200</v>
      </c>
      <c r="J71" s="15">
        <v>8295523.5899999999</v>
      </c>
      <c r="K71" s="15">
        <v>0</v>
      </c>
      <c r="L71" s="15">
        <v>8295523.5899999999</v>
      </c>
      <c r="M71" s="15">
        <v>0</v>
      </c>
      <c r="N71" s="12" t="s">
        <v>261</v>
      </c>
      <c r="O71" s="12" t="s">
        <v>300</v>
      </c>
    </row>
    <row r="72" spans="2:15" s="11" customFormat="1" ht="12.75" x14ac:dyDescent="0.25">
      <c r="B72" s="12" t="s">
        <v>297</v>
      </c>
      <c r="C72" s="12" t="s">
        <v>298</v>
      </c>
      <c r="D72" s="12" t="s">
        <v>299</v>
      </c>
      <c r="E72" s="12" t="s">
        <v>305</v>
      </c>
      <c r="F72" s="12" t="s">
        <v>306</v>
      </c>
      <c r="G72" s="13" t="s">
        <v>307</v>
      </c>
      <c r="H72" s="12" t="s">
        <v>284</v>
      </c>
      <c r="I72" s="14">
        <v>45200</v>
      </c>
      <c r="J72" s="15">
        <v>404838.62</v>
      </c>
      <c r="K72" s="15">
        <v>0</v>
      </c>
      <c r="L72" s="15">
        <v>404838.62</v>
      </c>
      <c r="M72" s="15">
        <v>0</v>
      </c>
      <c r="N72" s="12" t="s">
        <v>261</v>
      </c>
      <c r="O72" s="12" t="s">
        <v>300</v>
      </c>
    </row>
    <row r="73" spans="2:15" s="11" customFormat="1" ht="12.75" x14ac:dyDescent="0.25">
      <c r="B73" s="12" t="s">
        <v>1</v>
      </c>
      <c r="C73" s="12" t="s">
        <v>82</v>
      </c>
      <c r="D73" s="12" t="s">
        <v>2</v>
      </c>
      <c r="E73" s="12" t="s">
        <v>1</v>
      </c>
      <c r="F73" s="12" t="s">
        <v>82</v>
      </c>
      <c r="G73" s="12" t="s">
        <v>2</v>
      </c>
      <c r="H73" s="12" t="s">
        <v>283</v>
      </c>
      <c r="I73" s="14">
        <v>45139</v>
      </c>
      <c r="J73" s="15">
        <v>62083950.479999997</v>
      </c>
      <c r="K73" s="15">
        <v>0</v>
      </c>
      <c r="L73" s="15">
        <v>62083950.479999997</v>
      </c>
      <c r="M73" s="15">
        <v>0</v>
      </c>
      <c r="N73" s="12" t="s">
        <v>261</v>
      </c>
      <c r="O73" s="12" t="s">
        <v>348</v>
      </c>
    </row>
    <row r="74" spans="2:15" s="11" customFormat="1" ht="12.75" x14ac:dyDescent="0.25">
      <c r="B74" s="12" t="s">
        <v>73</v>
      </c>
      <c r="C74" s="12" t="s">
        <v>74</v>
      </c>
      <c r="D74" s="12" t="s">
        <v>37</v>
      </c>
      <c r="E74" s="12" t="s">
        <v>73</v>
      </c>
      <c r="F74" s="12" t="s">
        <v>74</v>
      </c>
      <c r="G74" s="12" t="s">
        <v>37</v>
      </c>
      <c r="H74" s="12" t="s">
        <v>279</v>
      </c>
      <c r="I74" s="14">
        <v>45139</v>
      </c>
      <c r="J74" s="15">
        <v>525784.33999999985</v>
      </c>
      <c r="K74" s="15">
        <v>0</v>
      </c>
      <c r="L74" s="15">
        <v>0</v>
      </c>
      <c r="M74" s="15">
        <v>525784.33999999985</v>
      </c>
      <c r="N74" s="12" t="s">
        <v>264</v>
      </c>
      <c r="O74" s="12" t="s">
        <v>79</v>
      </c>
    </row>
    <row r="75" spans="2:15" s="11" customFormat="1" ht="12.75" x14ac:dyDescent="0.25">
      <c r="B75" s="12" t="s">
        <v>3</v>
      </c>
      <c r="C75" s="12" t="s">
        <v>4</v>
      </c>
      <c r="D75" s="12" t="s">
        <v>5</v>
      </c>
      <c r="E75" s="12" t="s">
        <v>3</v>
      </c>
      <c r="F75" s="12" t="s">
        <v>4</v>
      </c>
      <c r="G75" s="12" t="s">
        <v>5</v>
      </c>
      <c r="H75" s="12" t="s">
        <v>280</v>
      </c>
      <c r="I75" s="14">
        <v>45108</v>
      </c>
      <c r="J75" s="15">
        <v>474928.15</v>
      </c>
      <c r="K75" s="15">
        <v>0</v>
      </c>
      <c r="L75" s="15">
        <v>0</v>
      </c>
      <c r="M75" s="15">
        <v>474928.15</v>
      </c>
      <c r="N75" s="12" t="s">
        <v>264</v>
      </c>
      <c r="O75" s="12" t="s">
        <v>79</v>
      </c>
    </row>
    <row r="76" spans="2:15" s="11" customFormat="1" ht="12.75" x14ac:dyDescent="0.25">
      <c r="B76" s="12" t="s">
        <v>3</v>
      </c>
      <c r="C76" s="12" t="s">
        <v>4</v>
      </c>
      <c r="D76" s="12" t="s">
        <v>5</v>
      </c>
      <c r="E76" s="12" t="s">
        <v>3</v>
      </c>
      <c r="F76" s="12" t="s">
        <v>4</v>
      </c>
      <c r="G76" s="12" t="s">
        <v>5</v>
      </c>
      <c r="H76" s="12" t="s">
        <v>284</v>
      </c>
      <c r="I76" s="14">
        <v>45109</v>
      </c>
      <c r="J76" s="15">
        <v>2330.5</v>
      </c>
      <c r="K76" s="15">
        <v>0</v>
      </c>
      <c r="L76" s="15">
        <v>0</v>
      </c>
      <c r="M76" s="15">
        <v>2330.5</v>
      </c>
      <c r="N76" s="12" t="s">
        <v>264</v>
      </c>
      <c r="O76" s="12" t="s">
        <v>79</v>
      </c>
    </row>
    <row r="77" spans="2:15" s="11" customFormat="1" ht="12.75" x14ac:dyDescent="0.25">
      <c r="B77" s="12" t="s">
        <v>3</v>
      </c>
      <c r="C77" s="12" t="s">
        <v>4</v>
      </c>
      <c r="D77" s="12" t="s">
        <v>5</v>
      </c>
      <c r="E77" s="12" t="s">
        <v>3</v>
      </c>
      <c r="F77" s="12" t="s">
        <v>4</v>
      </c>
      <c r="G77" s="12" t="s">
        <v>5</v>
      </c>
      <c r="H77" s="12" t="s">
        <v>280</v>
      </c>
      <c r="I77" s="14">
        <v>45141</v>
      </c>
      <c r="J77" s="15">
        <v>81572.39</v>
      </c>
      <c r="K77" s="15">
        <v>0</v>
      </c>
      <c r="L77" s="15">
        <v>0</v>
      </c>
      <c r="M77" s="15">
        <v>81572.39</v>
      </c>
      <c r="N77" s="12" t="s">
        <v>264</v>
      </c>
      <c r="O77" s="12" t="s">
        <v>79</v>
      </c>
    </row>
    <row r="78" spans="2:15" s="11" customFormat="1" ht="12.75" x14ac:dyDescent="0.25">
      <c r="B78" s="12" t="s">
        <v>3</v>
      </c>
      <c r="C78" s="12" t="s">
        <v>4</v>
      </c>
      <c r="D78" s="12" t="s">
        <v>5</v>
      </c>
      <c r="E78" s="12" t="s">
        <v>3</v>
      </c>
      <c r="F78" s="12" t="s">
        <v>4</v>
      </c>
      <c r="G78" s="12" t="s">
        <v>5</v>
      </c>
      <c r="H78" s="12" t="s">
        <v>284</v>
      </c>
      <c r="I78" s="14">
        <v>45142</v>
      </c>
      <c r="J78" s="15">
        <v>212.13</v>
      </c>
      <c r="K78" s="15">
        <v>0</v>
      </c>
      <c r="L78" s="15">
        <v>0</v>
      </c>
      <c r="M78" s="15">
        <v>212.13</v>
      </c>
      <c r="N78" s="12" t="s">
        <v>264</v>
      </c>
      <c r="O78" s="12" t="s">
        <v>79</v>
      </c>
    </row>
    <row r="79" spans="2:15" x14ac:dyDescent="0.25">
      <c r="B79" s="11"/>
      <c r="J79" s="19">
        <f>SUBTOTAL(9,J7:J78)</f>
        <v>873185319.81676352</v>
      </c>
      <c r="K79" s="19">
        <f t="shared" ref="K79:M79" si="0">SUBTOTAL(9,K7:K78)</f>
        <v>0</v>
      </c>
      <c r="L79" s="19">
        <f t="shared" si="0"/>
        <v>872100492.30676353</v>
      </c>
      <c r="M79" s="19">
        <f t="shared" si="0"/>
        <v>1084827.5099999998</v>
      </c>
    </row>
    <row r="81" spans="2:2" x14ac:dyDescent="0.25">
      <c r="B81" s="20" t="s">
        <v>61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1E051-2DF3-4F54-9D8E-3CEFDA92341C}">
  <dimension ref="B1:O92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18.42578125" style="1" bestFit="1" customWidth="1"/>
    <col min="3" max="3" width="57.85546875" style="1" bestFit="1" customWidth="1"/>
    <col min="4" max="4" width="20.42578125" style="22" bestFit="1" customWidth="1"/>
    <col min="5" max="5" width="20.28515625" style="1" bestFit="1" customWidth="1"/>
    <col min="6" max="6" width="70.85546875" style="1" bestFit="1" customWidth="1"/>
    <col min="7" max="7" width="20.7109375" style="2" bestFit="1" customWidth="1"/>
    <col min="8" max="8" width="53.42578125" style="1" bestFit="1" customWidth="1"/>
    <col min="9" max="9" width="20.85546875" style="1" bestFit="1" customWidth="1"/>
    <col min="10" max="10" width="25.28515625" style="3" bestFit="1" customWidth="1"/>
    <col min="11" max="11" width="24.140625" style="3" bestFit="1" customWidth="1"/>
    <col min="12" max="12" width="25.28515625" style="3" bestFit="1" customWidth="1"/>
    <col min="13" max="13" width="24.42578125" style="3" bestFit="1" customWidth="1"/>
    <col min="14" max="14" width="12.5703125" style="1" bestFit="1" customWidth="1"/>
    <col min="15" max="15" width="18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45231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12" t="s">
        <v>22</v>
      </c>
      <c r="E7" s="12" t="s">
        <v>29</v>
      </c>
      <c r="F7" s="12" t="s">
        <v>30</v>
      </c>
      <c r="G7" s="12" t="s">
        <v>31</v>
      </c>
      <c r="H7" s="12" t="s">
        <v>278</v>
      </c>
      <c r="I7" s="14">
        <v>45200</v>
      </c>
      <c r="J7" s="15">
        <v>1011580.8</v>
      </c>
      <c r="K7" s="15">
        <v>0</v>
      </c>
      <c r="L7" s="15">
        <f>J7-K7</f>
        <v>1011580.8</v>
      </c>
      <c r="M7" s="15">
        <f>J7-K7-L7</f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20</v>
      </c>
      <c r="C8" s="12" t="s">
        <v>21</v>
      </c>
      <c r="D8" s="12" t="s">
        <v>22</v>
      </c>
      <c r="E8" s="12" t="s">
        <v>20</v>
      </c>
      <c r="F8" s="12" t="s">
        <v>21</v>
      </c>
      <c r="G8" s="12" t="s">
        <v>22</v>
      </c>
      <c r="H8" s="12" t="s">
        <v>283</v>
      </c>
      <c r="I8" s="14">
        <v>45200</v>
      </c>
      <c r="J8" s="15">
        <v>1800665.3</v>
      </c>
      <c r="K8" s="15">
        <v>0</v>
      </c>
      <c r="L8" s="15">
        <f t="shared" ref="L8:L71" si="0">J8-K8</f>
        <v>1800665.3</v>
      </c>
      <c r="M8" s="15">
        <f t="shared" ref="M8:M71" si="1">J8-K8-L8</f>
        <v>0</v>
      </c>
      <c r="N8" s="12" t="s">
        <v>261</v>
      </c>
      <c r="O8" s="12" t="s">
        <v>80</v>
      </c>
    </row>
    <row r="9" spans="2:15" s="11" customFormat="1" ht="12.75" x14ac:dyDescent="0.25">
      <c r="B9" s="12" t="s">
        <v>20</v>
      </c>
      <c r="C9" s="12" t="s">
        <v>21</v>
      </c>
      <c r="D9" s="12" t="s">
        <v>22</v>
      </c>
      <c r="E9" s="12" t="s">
        <v>20</v>
      </c>
      <c r="F9" s="12" t="s">
        <v>21</v>
      </c>
      <c r="G9" s="12" t="s">
        <v>22</v>
      </c>
      <c r="H9" s="12" t="s">
        <v>284</v>
      </c>
      <c r="I9" s="14">
        <v>45200</v>
      </c>
      <c r="J9" s="15">
        <v>185223.69999999995</v>
      </c>
      <c r="K9" s="15">
        <v>0</v>
      </c>
      <c r="L9" s="15">
        <f t="shared" si="0"/>
        <v>185223.69999999995</v>
      </c>
      <c r="M9" s="15">
        <f t="shared" si="1"/>
        <v>0</v>
      </c>
      <c r="N9" s="12" t="s">
        <v>261</v>
      </c>
      <c r="O9" s="12" t="s">
        <v>80</v>
      </c>
    </row>
    <row r="10" spans="2:15" s="11" customFormat="1" ht="12.75" x14ac:dyDescent="0.25">
      <c r="B10" s="12" t="s">
        <v>20</v>
      </c>
      <c r="C10" s="12" t="s">
        <v>21</v>
      </c>
      <c r="D10" s="12" t="s">
        <v>22</v>
      </c>
      <c r="E10" s="12" t="s">
        <v>29</v>
      </c>
      <c r="F10" s="12" t="s">
        <v>30</v>
      </c>
      <c r="G10" s="12" t="s">
        <v>31</v>
      </c>
      <c r="H10" s="12" t="s">
        <v>278</v>
      </c>
      <c r="I10" s="14">
        <v>45231</v>
      </c>
      <c r="J10" s="15">
        <v>5284110.7</v>
      </c>
      <c r="K10" s="15">
        <v>0</v>
      </c>
      <c r="L10" s="15">
        <f t="shared" si="0"/>
        <v>5284110.7</v>
      </c>
      <c r="M10" s="15">
        <f t="shared" si="1"/>
        <v>0</v>
      </c>
      <c r="N10" s="12" t="s">
        <v>261</v>
      </c>
      <c r="O10" s="12" t="s">
        <v>79</v>
      </c>
    </row>
    <row r="11" spans="2:15" s="11" customFormat="1" ht="12.75" x14ac:dyDescent="0.25">
      <c r="B11" s="12" t="s">
        <v>1</v>
      </c>
      <c r="C11" s="12" t="s">
        <v>82</v>
      </c>
      <c r="D11" s="12" t="s">
        <v>2</v>
      </c>
      <c r="E11" s="12" t="s">
        <v>69</v>
      </c>
      <c r="F11" s="12" t="s">
        <v>70</v>
      </c>
      <c r="G11" s="12" t="s">
        <v>71</v>
      </c>
      <c r="H11" s="12" t="s">
        <v>279</v>
      </c>
      <c r="I11" s="14">
        <v>45170</v>
      </c>
      <c r="J11" s="15">
        <v>30843412.515023444</v>
      </c>
      <c r="K11" s="15">
        <v>0</v>
      </c>
      <c r="L11" s="15">
        <f t="shared" si="0"/>
        <v>30843412.515023444</v>
      </c>
      <c r="M11" s="15">
        <f t="shared" si="1"/>
        <v>0</v>
      </c>
      <c r="N11" s="12" t="s">
        <v>261</v>
      </c>
      <c r="O11" s="12" t="s">
        <v>79</v>
      </c>
    </row>
    <row r="12" spans="2:15" s="11" customFormat="1" ht="12.75" x14ac:dyDescent="0.25">
      <c r="B12" s="12" t="s">
        <v>69</v>
      </c>
      <c r="C12" s="12" t="s">
        <v>70</v>
      </c>
      <c r="D12" s="12" t="s">
        <v>71</v>
      </c>
      <c r="E12" s="12" t="s">
        <v>69</v>
      </c>
      <c r="F12" s="12" t="s">
        <v>70</v>
      </c>
      <c r="G12" s="12" t="s">
        <v>71</v>
      </c>
      <c r="H12" s="12" t="s">
        <v>279</v>
      </c>
      <c r="I12" s="14">
        <v>45170</v>
      </c>
      <c r="J12" s="15">
        <v>18543218.719999999</v>
      </c>
      <c r="K12" s="15">
        <v>0</v>
      </c>
      <c r="L12" s="15">
        <f t="shared" si="0"/>
        <v>18543218.719999999</v>
      </c>
      <c r="M12" s="15">
        <f t="shared" si="1"/>
        <v>0</v>
      </c>
      <c r="N12" s="12" t="s">
        <v>261</v>
      </c>
      <c r="O12" s="12" t="s">
        <v>79</v>
      </c>
    </row>
    <row r="13" spans="2:15" s="11" customFormat="1" ht="12.75" x14ac:dyDescent="0.25">
      <c r="B13" s="12" t="s">
        <v>9</v>
      </c>
      <c r="C13" s="12" t="s">
        <v>10</v>
      </c>
      <c r="D13" s="12" t="s">
        <v>11</v>
      </c>
      <c r="E13" s="12" t="s">
        <v>9</v>
      </c>
      <c r="F13" s="12" t="s">
        <v>10</v>
      </c>
      <c r="G13" s="12" t="s">
        <v>11</v>
      </c>
      <c r="H13" s="12" t="s">
        <v>279</v>
      </c>
      <c r="I13" s="14">
        <v>45170</v>
      </c>
      <c r="J13" s="15">
        <v>942150.08</v>
      </c>
      <c r="K13" s="15">
        <v>0</v>
      </c>
      <c r="L13" s="15">
        <f t="shared" si="0"/>
        <v>942150.08</v>
      </c>
      <c r="M13" s="15">
        <f t="shared" si="1"/>
        <v>0</v>
      </c>
      <c r="N13" s="12" t="s">
        <v>261</v>
      </c>
      <c r="O13" s="12" t="s">
        <v>79</v>
      </c>
    </row>
    <row r="14" spans="2:15" s="11" customFormat="1" ht="12.75" x14ac:dyDescent="0.25">
      <c r="B14" s="12" t="s">
        <v>6</v>
      </c>
      <c r="C14" s="12" t="s">
        <v>7</v>
      </c>
      <c r="D14" s="12" t="s">
        <v>8</v>
      </c>
      <c r="E14" s="12" t="s">
        <v>6</v>
      </c>
      <c r="F14" s="12" t="s">
        <v>7</v>
      </c>
      <c r="G14" s="12" t="s">
        <v>8</v>
      </c>
      <c r="H14" s="12" t="s">
        <v>279</v>
      </c>
      <c r="I14" s="14">
        <v>45170</v>
      </c>
      <c r="J14" s="15">
        <v>4883690.7</v>
      </c>
      <c r="K14" s="15">
        <v>0</v>
      </c>
      <c r="L14" s="15">
        <f t="shared" si="0"/>
        <v>4883690.7</v>
      </c>
      <c r="M14" s="15">
        <f t="shared" si="1"/>
        <v>0</v>
      </c>
      <c r="N14" s="12" t="s">
        <v>261</v>
      </c>
      <c r="O14" s="12" t="s">
        <v>79</v>
      </c>
    </row>
    <row r="15" spans="2:15" s="11" customFormat="1" ht="12.75" x14ac:dyDescent="0.25">
      <c r="B15" s="12" t="s">
        <v>26</v>
      </c>
      <c r="C15" s="12" t="s">
        <v>27</v>
      </c>
      <c r="D15" s="12" t="s">
        <v>28</v>
      </c>
      <c r="E15" s="12" t="s">
        <v>26</v>
      </c>
      <c r="F15" s="12" t="s">
        <v>27</v>
      </c>
      <c r="G15" s="12" t="s">
        <v>28</v>
      </c>
      <c r="H15" s="12" t="s">
        <v>279</v>
      </c>
      <c r="I15" s="14">
        <v>45170</v>
      </c>
      <c r="J15" s="15">
        <v>1331202.18</v>
      </c>
      <c r="K15" s="15">
        <v>0</v>
      </c>
      <c r="L15" s="15">
        <f t="shared" si="0"/>
        <v>1331202.18</v>
      </c>
      <c r="M15" s="15">
        <f t="shared" si="1"/>
        <v>0</v>
      </c>
      <c r="N15" s="12" t="s">
        <v>261</v>
      </c>
      <c r="O15" s="12" t="s">
        <v>79</v>
      </c>
    </row>
    <row r="16" spans="2:15" s="11" customFormat="1" ht="12.75" x14ac:dyDescent="0.25">
      <c r="B16" s="12" t="s">
        <v>20</v>
      </c>
      <c r="C16" s="12" t="s">
        <v>21</v>
      </c>
      <c r="D16" s="12" t="s">
        <v>22</v>
      </c>
      <c r="E16" s="12" t="s">
        <v>20</v>
      </c>
      <c r="F16" s="12" t="s">
        <v>21</v>
      </c>
      <c r="G16" s="12" t="s">
        <v>22</v>
      </c>
      <c r="H16" s="12" t="s">
        <v>279</v>
      </c>
      <c r="I16" s="14">
        <v>45170</v>
      </c>
      <c r="J16" s="15">
        <v>33294406.859999999</v>
      </c>
      <c r="K16" s="15">
        <v>0</v>
      </c>
      <c r="L16" s="15">
        <f t="shared" si="0"/>
        <v>33294406.859999999</v>
      </c>
      <c r="M16" s="15">
        <f t="shared" si="1"/>
        <v>0</v>
      </c>
      <c r="N16" s="12" t="s">
        <v>261</v>
      </c>
      <c r="O16" s="12" t="s">
        <v>79</v>
      </c>
    </row>
    <row r="17" spans="2:15" s="11" customFormat="1" ht="12.75" x14ac:dyDescent="0.25">
      <c r="B17" s="12" t="s">
        <v>23</v>
      </c>
      <c r="C17" s="12" t="s">
        <v>24</v>
      </c>
      <c r="D17" s="12" t="s">
        <v>25</v>
      </c>
      <c r="E17" s="12" t="s">
        <v>23</v>
      </c>
      <c r="F17" s="12" t="s">
        <v>24</v>
      </c>
      <c r="G17" s="12" t="s">
        <v>25</v>
      </c>
      <c r="H17" s="12" t="s">
        <v>279</v>
      </c>
      <c r="I17" s="14">
        <v>45170</v>
      </c>
      <c r="J17" s="15">
        <v>15224925.539999999</v>
      </c>
      <c r="K17" s="15">
        <v>0</v>
      </c>
      <c r="L17" s="15">
        <f t="shared" si="0"/>
        <v>15224925.539999999</v>
      </c>
      <c r="M17" s="15">
        <f t="shared" si="1"/>
        <v>0</v>
      </c>
      <c r="N17" s="12" t="s">
        <v>261</v>
      </c>
      <c r="O17" s="12" t="s">
        <v>79</v>
      </c>
    </row>
    <row r="18" spans="2:15" s="11" customFormat="1" ht="12.75" x14ac:dyDescent="0.25">
      <c r="B18" s="12" t="s">
        <v>6</v>
      </c>
      <c r="C18" s="12" t="s">
        <v>7</v>
      </c>
      <c r="D18" s="12" t="s">
        <v>8</v>
      </c>
      <c r="E18" s="12" t="s">
        <v>6</v>
      </c>
      <c r="F18" s="12" t="s">
        <v>7</v>
      </c>
      <c r="G18" s="12" t="s">
        <v>8</v>
      </c>
      <c r="H18" s="12" t="s">
        <v>289</v>
      </c>
      <c r="I18" s="14">
        <v>45231</v>
      </c>
      <c r="J18" s="15">
        <v>844283.17</v>
      </c>
      <c r="K18" s="15">
        <v>0</v>
      </c>
      <c r="L18" s="15">
        <f t="shared" si="0"/>
        <v>844283.17</v>
      </c>
      <c r="M18" s="15">
        <f t="shared" si="1"/>
        <v>0</v>
      </c>
      <c r="N18" s="12" t="s">
        <v>261</v>
      </c>
      <c r="O18" s="12" t="s">
        <v>203</v>
      </c>
    </row>
    <row r="19" spans="2:15" s="11" customFormat="1" ht="12.75" x14ac:dyDescent="0.25">
      <c r="B19" s="12" t="s">
        <v>6</v>
      </c>
      <c r="C19" s="12" t="s">
        <v>7</v>
      </c>
      <c r="D19" s="12" t="s">
        <v>8</v>
      </c>
      <c r="E19" s="12" t="s">
        <v>6</v>
      </c>
      <c r="F19" s="12" t="s">
        <v>7</v>
      </c>
      <c r="G19" s="12" t="s">
        <v>8</v>
      </c>
      <c r="H19" s="12" t="s">
        <v>284</v>
      </c>
      <c r="I19" s="14">
        <v>45231</v>
      </c>
      <c r="J19" s="15">
        <v>40004.469999999972</v>
      </c>
      <c r="K19" s="15">
        <v>0</v>
      </c>
      <c r="L19" s="15">
        <f t="shared" si="0"/>
        <v>40004.469999999972</v>
      </c>
      <c r="M19" s="15">
        <f t="shared" si="1"/>
        <v>0</v>
      </c>
      <c r="N19" s="12" t="s">
        <v>261</v>
      </c>
      <c r="O19" s="12" t="s">
        <v>203</v>
      </c>
    </row>
    <row r="20" spans="2:15" s="11" customFormat="1" ht="12.75" x14ac:dyDescent="0.25">
      <c r="B20" s="12" t="s">
        <v>69</v>
      </c>
      <c r="C20" s="12" t="s">
        <v>70</v>
      </c>
      <c r="D20" s="12" t="s">
        <v>71</v>
      </c>
      <c r="E20" s="12" t="s">
        <v>69</v>
      </c>
      <c r="F20" s="12" t="s">
        <v>70</v>
      </c>
      <c r="G20" s="12" t="s">
        <v>71</v>
      </c>
      <c r="H20" s="12" t="s">
        <v>289</v>
      </c>
      <c r="I20" s="14">
        <v>45231</v>
      </c>
      <c r="J20" s="15">
        <v>1937885.17</v>
      </c>
      <c r="K20" s="15">
        <v>0</v>
      </c>
      <c r="L20" s="15">
        <f t="shared" si="0"/>
        <v>1937885.17</v>
      </c>
      <c r="M20" s="15">
        <f t="shared" si="1"/>
        <v>0</v>
      </c>
      <c r="N20" s="12" t="s">
        <v>261</v>
      </c>
      <c r="O20" s="12" t="s">
        <v>72</v>
      </c>
    </row>
    <row r="21" spans="2:15" s="11" customFormat="1" ht="12.75" x14ac:dyDescent="0.25">
      <c r="B21" s="12" t="s">
        <v>69</v>
      </c>
      <c r="C21" s="12" t="s">
        <v>70</v>
      </c>
      <c r="D21" s="12" t="s">
        <v>71</v>
      </c>
      <c r="E21" s="12" t="s">
        <v>69</v>
      </c>
      <c r="F21" s="12" t="s">
        <v>70</v>
      </c>
      <c r="G21" s="12" t="s">
        <v>71</v>
      </c>
      <c r="H21" s="12" t="s">
        <v>284</v>
      </c>
      <c r="I21" s="14">
        <v>45231</v>
      </c>
      <c r="J21" s="15">
        <v>277254.39</v>
      </c>
      <c r="K21" s="15">
        <v>0</v>
      </c>
      <c r="L21" s="15">
        <f t="shared" si="0"/>
        <v>277254.39</v>
      </c>
      <c r="M21" s="15">
        <f t="shared" si="1"/>
        <v>0</v>
      </c>
      <c r="N21" s="12" t="s">
        <v>261</v>
      </c>
      <c r="O21" s="12" t="s">
        <v>72</v>
      </c>
    </row>
    <row r="22" spans="2:15" s="11" customFormat="1" ht="12.75" x14ac:dyDescent="0.25">
      <c r="B22" s="12" t="s">
        <v>65</v>
      </c>
      <c r="C22" s="12" t="s">
        <v>66</v>
      </c>
      <c r="D22" s="12" t="s">
        <v>67</v>
      </c>
      <c r="E22" s="12" t="s">
        <v>65</v>
      </c>
      <c r="F22" s="12" t="s">
        <v>66</v>
      </c>
      <c r="G22" s="12" t="s">
        <v>67</v>
      </c>
      <c r="H22" s="12" t="s">
        <v>289</v>
      </c>
      <c r="I22" s="14">
        <v>45231</v>
      </c>
      <c r="J22" s="15">
        <v>44507761.560000002</v>
      </c>
      <c r="K22" s="15">
        <v>0</v>
      </c>
      <c r="L22" s="15">
        <f t="shared" si="0"/>
        <v>44507761.560000002</v>
      </c>
      <c r="M22" s="15">
        <f t="shared" si="1"/>
        <v>0</v>
      </c>
      <c r="N22" s="12" t="s">
        <v>261</v>
      </c>
      <c r="O22" s="12" t="s">
        <v>68</v>
      </c>
    </row>
    <row r="23" spans="2:15" s="11" customFormat="1" ht="12.75" x14ac:dyDescent="0.25">
      <c r="B23" s="12" t="s">
        <v>65</v>
      </c>
      <c r="C23" s="12" t="s">
        <v>66</v>
      </c>
      <c r="D23" s="12" t="s">
        <v>67</v>
      </c>
      <c r="E23" s="12" t="s">
        <v>65</v>
      </c>
      <c r="F23" s="12" t="s">
        <v>66</v>
      </c>
      <c r="G23" s="12" t="s">
        <v>67</v>
      </c>
      <c r="H23" s="12" t="s">
        <v>284</v>
      </c>
      <c r="I23" s="14">
        <v>45231</v>
      </c>
      <c r="J23" s="15">
        <v>6367752.1600000001</v>
      </c>
      <c r="K23" s="15">
        <v>0</v>
      </c>
      <c r="L23" s="15">
        <f t="shared" si="0"/>
        <v>6367752.1600000001</v>
      </c>
      <c r="M23" s="15">
        <f t="shared" si="1"/>
        <v>0</v>
      </c>
      <c r="N23" s="12" t="s">
        <v>261</v>
      </c>
      <c r="O23" s="12" t="s">
        <v>68</v>
      </c>
    </row>
    <row r="24" spans="2:15" s="11" customFormat="1" ht="12.75" x14ac:dyDescent="0.25">
      <c r="B24" s="12" t="s">
        <v>34</v>
      </c>
      <c r="C24" s="12" t="s">
        <v>35</v>
      </c>
      <c r="D24" s="12" t="s">
        <v>36</v>
      </c>
      <c r="E24" s="12" t="s">
        <v>34</v>
      </c>
      <c r="F24" s="12" t="s">
        <v>35</v>
      </c>
      <c r="G24" s="12" t="s">
        <v>36</v>
      </c>
      <c r="H24" s="12" t="s">
        <v>287</v>
      </c>
      <c r="I24" s="14">
        <v>45231</v>
      </c>
      <c r="J24" s="15">
        <v>1662447.21</v>
      </c>
      <c r="K24" s="15">
        <v>0</v>
      </c>
      <c r="L24" s="15">
        <f t="shared" si="0"/>
        <v>1662447.21</v>
      </c>
      <c r="M24" s="15">
        <f t="shared" si="1"/>
        <v>0</v>
      </c>
      <c r="N24" s="12" t="s">
        <v>261</v>
      </c>
      <c r="O24" s="12" t="s">
        <v>81</v>
      </c>
    </row>
    <row r="25" spans="2:15" s="11" customFormat="1" ht="12.75" x14ac:dyDescent="0.25">
      <c r="B25" s="12" t="s">
        <v>34</v>
      </c>
      <c r="C25" s="12" t="s">
        <v>35</v>
      </c>
      <c r="D25" s="12" t="s">
        <v>36</v>
      </c>
      <c r="E25" s="12" t="s">
        <v>34</v>
      </c>
      <c r="F25" s="12" t="s">
        <v>35</v>
      </c>
      <c r="G25" s="12" t="s">
        <v>36</v>
      </c>
      <c r="H25" s="12" t="s">
        <v>286</v>
      </c>
      <c r="I25" s="14">
        <v>45231</v>
      </c>
      <c r="J25" s="15">
        <v>6371162.29</v>
      </c>
      <c r="K25" s="15">
        <v>0</v>
      </c>
      <c r="L25" s="15">
        <f t="shared" si="0"/>
        <v>6371162.29</v>
      </c>
      <c r="M25" s="15">
        <f t="shared" si="1"/>
        <v>0</v>
      </c>
      <c r="N25" s="12" t="s">
        <v>261</v>
      </c>
      <c r="O25" s="12" t="s">
        <v>81</v>
      </c>
    </row>
    <row r="26" spans="2:15" s="11" customFormat="1" ht="12.75" x14ac:dyDescent="0.25">
      <c r="B26" s="12" t="s">
        <v>20</v>
      </c>
      <c r="C26" s="12" t="s">
        <v>21</v>
      </c>
      <c r="D26" s="12" t="s">
        <v>22</v>
      </c>
      <c r="E26" s="12" t="s">
        <v>20</v>
      </c>
      <c r="F26" s="12" t="s">
        <v>21</v>
      </c>
      <c r="G26" s="12" t="s">
        <v>22</v>
      </c>
      <c r="H26" s="12" t="s">
        <v>283</v>
      </c>
      <c r="I26" s="14">
        <v>45231</v>
      </c>
      <c r="J26" s="15">
        <v>1800665.3</v>
      </c>
      <c r="K26" s="15">
        <v>0</v>
      </c>
      <c r="L26" s="15">
        <f t="shared" si="0"/>
        <v>1800665.3</v>
      </c>
      <c r="M26" s="15">
        <f t="shared" si="1"/>
        <v>0</v>
      </c>
      <c r="N26" s="12" t="s">
        <v>261</v>
      </c>
      <c r="O26" s="12" t="s">
        <v>80</v>
      </c>
    </row>
    <row r="27" spans="2:15" s="11" customFormat="1" ht="12.75" x14ac:dyDescent="0.25">
      <c r="B27" s="12" t="s">
        <v>20</v>
      </c>
      <c r="C27" s="12" t="s">
        <v>21</v>
      </c>
      <c r="D27" s="12" t="s">
        <v>22</v>
      </c>
      <c r="E27" s="12" t="s">
        <v>20</v>
      </c>
      <c r="F27" s="12" t="s">
        <v>21</v>
      </c>
      <c r="G27" s="12" t="s">
        <v>22</v>
      </c>
      <c r="H27" s="12" t="s">
        <v>284</v>
      </c>
      <c r="I27" s="14">
        <v>45231</v>
      </c>
      <c r="J27" s="15">
        <v>189989.36999999988</v>
      </c>
      <c r="K27" s="15">
        <v>0</v>
      </c>
      <c r="L27" s="15">
        <f t="shared" si="0"/>
        <v>189989.36999999988</v>
      </c>
      <c r="M27" s="15">
        <f t="shared" si="1"/>
        <v>0</v>
      </c>
      <c r="N27" s="12" t="s">
        <v>261</v>
      </c>
      <c r="O27" s="12" t="s">
        <v>80</v>
      </c>
    </row>
    <row r="28" spans="2:15" s="11" customFormat="1" ht="12.75" x14ac:dyDescent="0.25">
      <c r="B28" s="12" t="s">
        <v>1</v>
      </c>
      <c r="C28" s="12" t="s">
        <v>82</v>
      </c>
      <c r="D28" s="12" t="s">
        <v>2</v>
      </c>
      <c r="E28" s="12" t="s">
        <v>1</v>
      </c>
      <c r="F28" s="12" t="s">
        <v>82</v>
      </c>
      <c r="G28" s="12" t="s">
        <v>2</v>
      </c>
      <c r="H28" s="12" t="s">
        <v>279</v>
      </c>
      <c r="I28" s="14">
        <v>45170</v>
      </c>
      <c r="J28" s="15">
        <v>80173868.709999993</v>
      </c>
      <c r="K28" s="15">
        <v>0</v>
      </c>
      <c r="L28" s="15">
        <f t="shared" si="0"/>
        <v>80173868.709999993</v>
      </c>
      <c r="M28" s="15">
        <f t="shared" si="1"/>
        <v>0</v>
      </c>
      <c r="N28" s="12" t="s">
        <v>261</v>
      </c>
      <c r="O28" s="12" t="s">
        <v>79</v>
      </c>
    </row>
    <row r="29" spans="2:15" s="11" customFormat="1" ht="12.75" x14ac:dyDescent="0.25">
      <c r="B29" s="12" t="s">
        <v>1</v>
      </c>
      <c r="C29" s="12" t="s">
        <v>82</v>
      </c>
      <c r="D29" s="12" t="s">
        <v>2</v>
      </c>
      <c r="E29" s="12" t="s">
        <v>1</v>
      </c>
      <c r="F29" s="12" t="s">
        <v>82</v>
      </c>
      <c r="G29" s="12" t="s">
        <v>2</v>
      </c>
      <c r="H29" s="12" t="s">
        <v>283</v>
      </c>
      <c r="I29" s="14">
        <v>45170</v>
      </c>
      <c r="J29" s="15">
        <v>56295190.039999999</v>
      </c>
      <c r="K29" s="15">
        <v>0</v>
      </c>
      <c r="L29" s="15">
        <f t="shared" si="0"/>
        <v>56295190.039999999</v>
      </c>
      <c r="M29" s="15">
        <f t="shared" si="1"/>
        <v>0</v>
      </c>
      <c r="N29" s="12" t="s">
        <v>261</v>
      </c>
      <c r="O29" s="12" t="s">
        <v>349</v>
      </c>
    </row>
    <row r="30" spans="2:15" s="11" customFormat="1" ht="12.75" x14ac:dyDescent="0.25">
      <c r="B30" s="12" t="s">
        <v>1</v>
      </c>
      <c r="C30" s="12" t="s">
        <v>82</v>
      </c>
      <c r="D30" s="12" t="s">
        <v>2</v>
      </c>
      <c r="E30" s="12" t="s">
        <v>69</v>
      </c>
      <c r="F30" s="12" t="s">
        <v>70</v>
      </c>
      <c r="G30" s="12" t="s">
        <v>71</v>
      </c>
      <c r="H30" s="12" t="s">
        <v>278</v>
      </c>
      <c r="I30" s="14">
        <v>45200</v>
      </c>
      <c r="J30" s="15">
        <v>138015512.74000001</v>
      </c>
      <c r="K30" s="15">
        <v>0</v>
      </c>
      <c r="L30" s="15">
        <f t="shared" si="0"/>
        <v>138015512.74000001</v>
      </c>
      <c r="M30" s="15">
        <f t="shared" si="1"/>
        <v>0</v>
      </c>
      <c r="N30" s="12" t="s">
        <v>261</v>
      </c>
      <c r="O30" s="12" t="s">
        <v>79</v>
      </c>
    </row>
    <row r="31" spans="2:15" s="11" customFormat="1" ht="12.75" x14ac:dyDescent="0.25">
      <c r="B31" s="12" t="s">
        <v>1</v>
      </c>
      <c r="C31" s="12" t="s">
        <v>82</v>
      </c>
      <c r="D31" s="12" t="s">
        <v>2</v>
      </c>
      <c r="E31" s="12" t="s">
        <v>41</v>
      </c>
      <c r="F31" s="12" t="s">
        <v>59</v>
      </c>
      <c r="G31" s="12" t="s">
        <v>60</v>
      </c>
      <c r="H31" s="12" t="s">
        <v>278</v>
      </c>
      <c r="I31" s="14">
        <v>45200</v>
      </c>
      <c r="J31" s="15">
        <v>1934617.06</v>
      </c>
      <c r="K31" s="15">
        <v>0</v>
      </c>
      <c r="L31" s="15">
        <f t="shared" si="0"/>
        <v>1934617.06</v>
      </c>
      <c r="M31" s="15">
        <f t="shared" si="1"/>
        <v>0</v>
      </c>
      <c r="N31" s="12" t="s">
        <v>261</v>
      </c>
      <c r="O31" s="12" t="s">
        <v>79</v>
      </c>
    </row>
    <row r="32" spans="2:15" s="11" customFormat="1" ht="12.75" x14ac:dyDescent="0.25">
      <c r="B32" s="12" t="s">
        <v>1</v>
      </c>
      <c r="C32" s="12" t="s">
        <v>82</v>
      </c>
      <c r="D32" s="12" t="s">
        <v>2</v>
      </c>
      <c r="E32" s="12" t="s">
        <v>38</v>
      </c>
      <c r="F32" s="12" t="s">
        <v>39</v>
      </c>
      <c r="G32" s="12" t="s">
        <v>40</v>
      </c>
      <c r="H32" s="12" t="s">
        <v>278</v>
      </c>
      <c r="I32" s="14">
        <v>45200</v>
      </c>
      <c r="J32" s="15">
        <v>39371711.049999997</v>
      </c>
      <c r="K32" s="15">
        <v>0</v>
      </c>
      <c r="L32" s="15">
        <f t="shared" si="0"/>
        <v>39371711.049999997</v>
      </c>
      <c r="M32" s="15">
        <f t="shared" si="1"/>
        <v>0</v>
      </c>
      <c r="N32" s="12" t="s">
        <v>261</v>
      </c>
      <c r="O32" s="12" t="s">
        <v>79</v>
      </c>
    </row>
    <row r="33" spans="2:15" s="11" customFormat="1" ht="12.75" x14ac:dyDescent="0.25">
      <c r="B33" s="12" t="s">
        <v>1</v>
      </c>
      <c r="C33" s="12" t="s">
        <v>82</v>
      </c>
      <c r="D33" s="12" t="s">
        <v>2</v>
      </c>
      <c r="E33" s="12" t="s">
        <v>45</v>
      </c>
      <c r="F33" s="12" t="s">
        <v>46</v>
      </c>
      <c r="G33" s="12" t="s">
        <v>47</v>
      </c>
      <c r="H33" s="12" t="s">
        <v>278</v>
      </c>
      <c r="I33" s="14">
        <v>45200</v>
      </c>
      <c r="J33" s="15">
        <v>32214316.539999999</v>
      </c>
      <c r="K33" s="15">
        <v>0</v>
      </c>
      <c r="L33" s="15">
        <f t="shared" si="0"/>
        <v>32214316.539999999</v>
      </c>
      <c r="M33" s="15">
        <f t="shared" si="1"/>
        <v>0</v>
      </c>
      <c r="N33" s="12" t="s">
        <v>261</v>
      </c>
      <c r="O33" s="12" t="s">
        <v>79</v>
      </c>
    </row>
    <row r="34" spans="2:15" s="11" customFormat="1" ht="12.75" x14ac:dyDescent="0.25">
      <c r="B34" s="12" t="s">
        <v>1</v>
      </c>
      <c r="C34" s="12" t="s">
        <v>82</v>
      </c>
      <c r="D34" s="12" t="s">
        <v>2</v>
      </c>
      <c r="E34" s="12" t="s">
        <v>42</v>
      </c>
      <c r="F34" s="12" t="s">
        <v>43</v>
      </c>
      <c r="G34" s="12" t="s">
        <v>44</v>
      </c>
      <c r="H34" s="12" t="s">
        <v>278</v>
      </c>
      <c r="I34" s="14">
        <v>45200</v>
      </c>
      <c r="J34" s="15">
        <v>14190424.77</v>
      </c>
      <c r="K34" s="15">
        <v>0</v>
      </c>
      <c r="L34" s="15">
        <f t="shared" si="0"/>
        <v>14190424.77</v>
      </c>
      <c r="M34" s="15">
        <f t="shared" si="1"/>
        <v>0</v>
      </c>
      <c r="N34" s="12" t="s">
        <v>261</v>
      </c>
      <c r="O34" s="12" t="s">
        <v>79</v>
      </c>
    </row>
    <row r="35" spans="2:15" s="11" customFormat="1" ht="12.75" x14ac:dyDescent="0.25">
      <c r="B35" s="12" t="s">
        <v>1</v>
      </c>
      <c r="C35" s="12" t="s">
        <v>82</v>
      </c>
      <c r="D35" s="12" t="s">
        <v>2</v>
      </c>
      <c r="E35" s="12" t="s">
        <v>42</v>
      </c>
      <c r="F35" s="12" t="s">
        <v>43</v>
      </c>
      <c r="G35" s="12" t="s">
        <v>44</v>
      </c>
      <c r="H35" s="12" t="s">
        <v>278</v>
      </c>
      <c r="I35" s="14">
        <v>45200</v>
      </c>
      <c r="J35" s="15">
        <v>30311437.879999999</v>
      </c>
      <c r="K35" s="15">
        <v>0</v>
      </c>
      <c r="L35" s="15">
        <f t="shared" si="0"/>
        <v>30311437.879999999</v>
      </c>
      <c r="M35" s="15">
        <f t="shared" si="1"/>
        <v>0</v>
      </c>
      <c r="N35" s="12" t="s">
        <v>261</v>
      </c>
      <c r="O35" s="12" t="s">
        <v>79</v>
      </c>
    </row>
    <row r="36" spans="2:15" s="11" customFormat="1" ht="12.75" x14ac:dyDescent="0.25">
      <c r="B36" s="12" t="s">
        <v>1</v>
      </c>
      <c r="C36" s="12" t="s">
        <v>82</v>
      </c>
      <c r="D36" s="12" t="s">
        <v>2</v>
      </c>
      <c r="E36" s="12" t="s">
        <v>29</v>
      </c>
      <c r="F36" s="12" t="s">
        <v>30</v>
      </c>
      <c r="G36" s="12" t="s">
        <v>31</v>
      </c>
      <c r="H36" s="12" t="s">
        <v>278</v>
      </c>
      <c r="I36" s="14">
        <v>45200</v>
      </c>
      <c r="J36" s="15">
        <v>7144755</v>
      </c>
      <c r="K36" s="15">
        <v>0</v>
      </c>
      <c r="L36" s="15">
        <f t="shared" si="0"/>
        <v>7144755</v>
      </c>
      <c r="M36" s="15">
        <f t="shared" si="1"/>
        <v>0</v>
      </c>
      <c r="N36" s="12" t="s">
        <v>261</v>
      </c>
      <c r="O36" s="12" t="s">
        <v>79</v>
      </c>
    </row>
    <row r="37" spans="2:15" s="11" customFormat="1" ht="12.75" x14ac:dyDescent="0.25">
      <c r="B37" s="12" t="s">
        <v>1</v>
      </c>
      <c r="C37" s="12" t="s">
        <v>82</v>
      </c>
      <c r="D37" s="12" t="s">
        <v>2</v>
      </c>
      <c r="E37" s="12" t="s">
        <v>29</v>
      </c>
      <c r="F37" s="12" t="s">
        <v>30</v>
      </c>
      <c r="G37" s="12" t="s">
        <v>31</v>
      </c>
      <c r="H37" s="12" t="s">
        <v>278</v>
      </c>
      <c r="I37" s="14">
        <v>45200</v>
      </c>
      <c r="J37" s="15">
        <v>4104795</v>
      </c>
      <c r="K37" s="15">
        <v>0</v>
      </c>
      <c r="L37" s="15">
        <f t="shared" si="0"/>
        <v>4104795</v>
      </c>
      <c r="M37" s="15">
        <f t="shared" si="1"/>
        <v>0</v>
      </c>
      <c r="N37" s="12" t="s">
        <v>261</v>
      </c>
      <c r="O37" s="12" t="s">
        <v>79</v>
      </c>
    </row>
    <row r="38" spans="2:15" s="11" customFormat="1" ht="12.75" x14ac:dyDescent="0.25">
      <c r="B38" s="12" t="s">
        <v>1</v>
      </c>
      <c r="C38" s="12" t="s">
        <v>82</v>
      </c>
      <c r="D38" s="12" t="s">
        <v>2</v>
      </c>
      <c r="E38" s="12" t="s">
        <v>29</v>
      </c>
      <c r="F38" s="12" t="s">
        <v>30</v>
      </c>
      <c r="G38" s="12" t="s">
        <v>31</v>
      </c>
      <c r="H38" s="12" t="s">
        <v>278</v>
      </c>
      <c r="I38" s="14">
        <v>45200</v>
      </c>
      <c r="J38" s="15">
        <v>2387733</v>
      </c>
      <c r="K38" s="15">
        <v>0</v>
      </c>
      <c r="L38" s="15">
        <f t="shared" si="0"/>
        <v>2387733</v>
      </c>
      <c r="M38" s="15">
        <f t="shared" si="1"/>
        <v>0</v>
      </c>
      <c r="N38" s="12" t="s">
        <v>261</v>
      </c>
      <c r="O38" s="12" t="s">
        <v>79</v>
      </c>
    </row>
    <row r="39" spans="2:15" s="11" customFormat="1" ht="12.75" x14ac:dyDescent="0.25">
      <c r="B39" s="12" t="s">
        <v>1</v>
      </c>
      <c r="C39" s="12" t="s">
        <v>82</v>
      </c>
      <c r="D39" s="12" t="s">
        <v>2</v>
      </c>
      <c r="E39" s="12" t="s">
        <v>29</v>
      </c>
      <c r="F39" s="12" t="s">
        <v>30</v>
      </c>
      <c r="G39" s="12" t="s">
        <v>31</v>
      </c>
      <c r="H39" s="12" t="s">
        <v>278</v>
      </c>
      <c r="I39" s="14">
        <v>45200</v>
      </c>
      <c r="J39" s="15">
        <v>3687945</v>
      </c>
      <c r="K39" s="15">
        <v>0</v>
      </c>
      <c r="L39" s="15">
        <f t="shared" si="0"/>
        <v>3687945</v>
      </c>
      <c r="M39" s="15">
        <f t="shared" si="1"/>
        <v>0</v>
      </c>
      <c r="N39" s="12" t="s">
        <v>261</v>
      </c>
      <c r="O39" s="12" t="s">
        <v>79</v>
      </c>
    </row>
    <row r="40" spans="2:15" s="11" customFormat="1" ht="12.75" x14ac:dyDescent="0.25">
      <c r="B40" s="12" t="s">
        <v>69</v>
      </c>
      <c r="C40" s="12" t="s">
        <v>70</v>
      </c>
      <c r="D40" s="12" t="s">
        <v>71</v>
      </c>
      <c r="E40" s="12" t="s">
        <v>48</v>
      </c>
      <c r="F40" s="12" t="s">
        <v>49</v>
      </c>
      <c r="G40" s="12" t="s">
        <v>50</v>
      </c>
      <c r="H40" s="12" t="s">
        <v>278</v>
      </c>
      <c r="I40" s="14">
        <v>45200</v>
      </c>
      <c r="J40" s="15">
        <v>94605490.810000002</v>
      </c>
      <c r="K40" s="15">
        <v>0</v>
      </c>
      <c r="L40" s="15">
        <f t="shared" si="0"/>
        <v>94605490.810000002</v>
      </c>
      <c r="M40" s="15">
        <f t="shared" si="1"/>
        <v>0</v>
      </c>
      <c r="N40" s="12" t="s">
        <v>261</v>
      </c>
      <c r="O40" s="12" t="s">
        <v>79</v>
      </c>
    </row>
    <row r="41" spans="2:15" s="11" customFormat="1" ht="12.75" x14ac:dyDescent="0.25">
      <c r="B41" s="12" t="s">
        <v>3</v>
      </c>
      <c r="C41" s="12" t="s">
        <v>4</v>
      </c>
      <c r="D41" s="12" t="s">
        <v>5</v>
      </c>
      <c r="E41" s="12" t="s">
        <v>123</v>
      </c>
      <c r="F41" s="12" t="s">
        <v>124</v>
      </c>
      <c r="G41" s="12" t="s">
        <v>51</v>
      </c>
      <c r="H41" s="12" t="s">
        <v>278</v>
      </c>
      <c r="I41" s="14">
        <v>45200</v>
      </c>
      <c r="J41" s="15">
        <v>28090437.420000002</v>
      </c>
      <c r="K41" s="15">
        <v>0</v>
      </c>
      <c r="L41" s="15">
        <f t="shared" si="0"/>
        <v>28090437.420000002</v>
      </c>
      <c r="M41" s="15">
        <f t="shared" si="1"/>
        <v>0</v>
      </c>
      <c r="N41" s="12" t="s">
        <v>261</v>
      </c>
      <c r="O41" s="12" t="s">
        <v>79</v>
      </c>
    </row>
    <row r="42" spans="2:15" s="11" customFormat="1" ht="12.75" x14ac:dyDescent="0.25">
      <c r="B42" s="12" t="s">
        <v>3</v>
      </c>
      <c r="C42" s="12" t="s">
        <v>4</v>
      </c>
      <c r="D42" s="12" t="s">
        <v>5</v>
      </c>
      <c r="E42" s="12" t="s">
        <v>52</v>
      </c>
      <c r="F42" s="12" t="s">
        <v>53</v>
      </c>
      <c r="G42" s="12" t="s">
        <v>54</v>
      </c>
      <c r="H42" s="12" t="s">
        <v>278</v>
      </c>
      <c r="I42" s="14">
        <v>45200</v>
      </c>
      <c r="J42" s="15">
        <v>8432435.8300000001</v>
      </c>
      <c r="K42" s="15">
        <v>0</v>
      </c>
      <c r="L42" s="15">
        <f t="shared" si="0"/>
        <v>8432435.8300000001</v>
      </c>
      <c r="M42" s="15">
        <f t="shared" si="1"/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34</v>
      </c>
      <c r="C43" s="12" t="s">
        <v>35</v>
      </c>
      <c r="D43" s="12" t="s">
        <v>36</v>
      </c>
      <c r="E43" s="12" t="s">
        <v>125</v>
      </c>
      <c r="F43" s="12" t="s">
        <v>55</v>
      </c>
      <c r="G43" s="12" t="s">
        <v>56</v>
      </c>
      <c r="H43" s="12" t="s">
        <v>278</v>
      </c>
      <c r="I43" s="14">
        <v>45200</v>
      </c>
      <c r="J43" s="15">
        <v>11701136.220000001</v>
      </c>
      <c r="K43" s="15">
        <v>0</v>
      </c>
      <c r="L43" s="15">
        <f t="shared" si="0"/>
        <v>11701136.220000001</v>
      </c>
      <c r="M43" s="15">
        <f t="shared" si="1"/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23</v>
      </c>
      <c r="C44" s="12" t="s">
        <v>24</v>
      </c>
      <c r="D44" s="12" t="s">
        <v>25</v>
      </c>
      <c r="E44" s="12" t="s">
        <v>221</v>
      </c>
      <c r="F44" s="12" t="s">
        <v>222</v>
      </c>
      <c r="G44" s="12" t="s">
        <v>223</v>
      </c>
      <c r="H44" s="12" t="s">
        <v>278</v>
      </c>
      <c r="I44" s="14">
        <v>45200</v>
      </c>
      <c r="J44" s="15">
        <v>21154828.449999999</v>
      </c>
      <c r="K44" s="15">
        <v>0</v>
      </c>
      <c r="L44" s="15">
        <f t="shared" si="0"/>
        <v>21154828.449999999</v>
      </c>
      <c r="M44" s="15">
        <f t="shared" si="1"/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20</v>
      </c>
      <c r="C45" s="12" t="s">
        <v>21</v>
      </c>
      <c r="D45" s="12" t="s">
        <v>22</v>
      </c>
      <c r="E45" s="12" t="s">
        <v>127</v>
      </c>
      <c r="F45" s="12" t="s">
        <v>128</v>
      </c>
      <c r="G45" s="12" t="s">
        <v>129</v>
      </c>
      <c r="H45" s="12" t="s">
        <v>278</v>
      </c>
      <c r="I45" s="14">
        <v>45200</v>
      </c>
      <c r="J45" s="15">
        <v>56117183.68</v>
      </c>
      <c r="K45" s="15">
        <v>0</v>
      </c>
      <c r="L45" s="15">
        <f t="shared" si="0"/>
        <v>56117183.68</v>
      </c>
      <c r="M45" s="15">
        <f t="shared" si="1"/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20</v>
      </c>
      <c r="C46" s="12" t="s">
        <v>21</v>
      </c>
      <c r="D46" s="12" t="s">
        <v>22</v>
      </c>
      <c r="E46" s="12" t="s">
        <v>130</v>
      </c>
      <c r="F46" s="12" t="s">
        <v>131</v>
      </c>
      <c r="G46" s="12" t="s">
        <v>132</v>
      </c>
      <c r="H46" s="12" t="s">
        <v>278</v>
      </c>
      <c r="I46" s="14">
        <v>45200</v>
      </c>
      <c r="J46" s="15">
        <v>3957161.99</v>
      </c>
      <c r="K46" s="15">
        <v>0</v>
      </c>
      <c r="L46" s="15">
        <f t="shared" si="0"/>
        <v>3957161.99</v>
      </c>
      <c r="M46" s="15">
        <f t="shared" si="1"/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20</v>
      </c>
      <c r="C47" s="12" t="s">
        <v>21</v>
      </c>
      <c r="D47" s="12" t="s">
        <v>22</v>
      </c>
      <c r="E47" s="12" t="s">
        <v>133</v>
      </c>
      <c r="F47" s="12" t="s">
        <v>134</v>
      </c>
      <c r="G47" s="12" t="s">
        <v>135</v>
      </c>
      <c r="H47" s="12" t="s">
        <v>278</v>
      </c>
      <c r="I47" s="14">
        <v>45200</v>
      </c>
      <c r="J47" s="15">
        <v>3955596.17</v>
      </c>
      <c r="K47" s="15">
        <v>0</v>
      </c>
      <c r="L47" s="15">
        <f t="shared" si="0"/>
        <v>3955596.17</v>
      </c>
      <c r="M47" s="15">
        <f t="shared" si="1"/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20</v>
      </c>
      <c r="C48" s="12" t="s">
        <v>21</v>
      </c>
      <c r="D48" s="12" t="s">
        <v>22</v>
      </c>
      <c r="E48" s="12" t="s">
        <v>136</v>
      </c>
      <c r="F48" s="12" t="s">
        <v>137</v>
      </c>
      <c r="G48" s="12" t="s">
        <v>138</v>
      </c>
      <c r="H48" s="12" t="s">
        <v>278</v>
      </c>
      <c r="I48" s="14">
        <v>45200</v>
      </c>
      <c r="J48" s="15">
        <v>4542794.07</v>
      </c>
      <c r="K48" s="15">
        <v>0</v>
      </c>
      <c r="L48" s="15">
        <f t="shared" si="0"/>
        <v>4542794.07</v>
      </c>
      <c r="M48" s="15">
        <f t="shared" si="1"/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20</v>
      </c>
      <c r="C49" s="12" t="s">
        <v>21</v>
      </c>
      <c r="D49" s="12" t="s">
        <v>22</v>
      </c>
      <c r="E49" s="12" t="s">
        <v>139</v>
      </c>
      <c r="F49" s="12" t="s">
        <v>140</v>
      </c>
      <c r="G49" s="12" t="s">
        <v>141</v>
      </c>
      <c r="H49" s="12" t="s">
        <v>278</v>
      </c>
      <c r="I49" s="14">
        <v>45200</v>
      </c>
      <c r="J49" s="15">
        <v>4784505.99</v>
      </c>
      <c r="K49" s="15">
        <v>0</v>
      </c>
      <c r="L49" s="15">
        <f t="shared" si="0"/>
        <v>4784505.99</v>
      </c>
      <c r="M49" s="15">
        <f t="shared" si="1"/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20</v>
      </c>
      <c r="C50" s="12" t="s">
        <v>21</v>
      </c>
      <c r="D50" s="12" t="s">
        <v>22</v>
      </c>
      <c r="E50" s="12" t="s">
        <v>42</v>
      </c>
      <c r="F50" s="12" t="s">
        <v>43</v>
      </c>
      <c r="G50" s="12" t="s">
        <v>44</v>
      </c>
      <c r="H50" s="12" t="s">
        <v>278</v>
      </c>
      <c r="I50" s="14">
        <v>45200</v>
      </c>
      <c r="J50" s="15">
        <v>2513521.58</v>
      </c>
      <c r="K50" s="15">
        <v>0</v>
      </c>
      <c r="L50" s="15">
        <f t="shared" si="0"/>
        <v>2513521.58</v>
      </c>
      <c r="M50" s="15">
        <f t="shared" si="1"/>
        <v>0</v>
      </c>
      <c r="N50" s="12" t="s">
        <v>261</v>
      </c>
      <c r="O50" s="12" t="s">
        <v>79</v>
      </c>
    </row>
    <row r="51" spans="2:15" s="11" customFormat="1" ht="12.75" x14ac:dyDescent="0.25">
      <c r="B51" s="12" t="s">
        <v>20</v>
      </c>
      <c r="C51" s="12" t="s">
        <v>21</v>
      </c>
      <c r="D51" s="12" t="s">
        <v>22</v>
      </c>
      <c r="E51" s="12" t="s">
        <v>142</v>
      </c>
      <c r="F51" s="12" t="s">
        <v>143</v>
      </c>
      <c r="G51" s="12" t="s">
        <v>144</v>
      </c>
      <c r="H51" s="12" t="s">
        <v>278</v>
      </c>
      <c r="I51" s="14">
        <v>45200</v>
      </c>
      <c r="J51" s="15">
        <v>8269360.5999999996</v>
      </c>
      <c r="K51" s="15">
        <v>0</v>
      </c>
      <c r="L51" s="15">
        <f t="shared" si="0"/>
        <v>8269360.5999999996</v>
      </c>
      <c r="M51" s="15">
        <f t="shared" si="1"/>
        <v>0</v>
      </c>
      <c r="N51" s="12" t="s">
        <v>261</v>
      </c>
      <c r="O51" s="12" t="s">
        <v>79</v>
      </c>
    </row>
    <row r="52" spans="2:15" s="11" customFormat="1" ht="12.75" x14ac:dyDescent="0.25">
      <c r="B52" s="12" t="s">
        <v>20</v>
      </c>
      <c r="C52" s="12" t="s">
        <v>21</v>
      </c>
      <c r="D52" s="12" t="s">
        <v>22</v>
      </c>
      <c r="E52" s="12" t="s">
        <v>41</v>
      </c>
      <c r="F52" s="12" t="s">
        <v>59</v>
      </c>
      <c r="G52" s="12" t="s">
        <v>145</v>
      </c>
      <c r="H52" s="12" t="s">
        <v>278</v>
      </c>
      <c r="I52" s="14">
        <v>45200</v>
      </c>
      <c r="J52" s="15">
        <v>2306195.92</v>
      </c>
      <c r="K52" s="15">
        <v>0</v>
      </c>
      <c r="L52" s="15">
        <f t="shared" si="0"/>
        <v>2306195.92</v>
      </c>
      <c r="M52" s="15">
        <f t="shared" si="1"/>
        <v>0</v>
      </c>
      <c r="N52" s="12" t="s">
        <v>261</v>
      </c>
      <c r="O52" s="12" t="s">
        <v>79</v>
      </c>
    </row>
    <row r="53" spans="2:15" s="11" customFormat="1" ht="12.75" x14ac:dyDescent="0.25">
      <c r="B53" s="12" t="s">
        <v>20</v>
      </c>
      <c r="C53" s="12" t="s">
        <v>21</v>
      </c>
      <c r="D53" s="12" t="s">
        <v>22</v>
      </c>
      <c r="E53" s="12" t="s">
        <v>290</v>
      </c>
      <c r="F53" s="12" t="s">
        <v>291</v>
      </c>
      <c r="G53" s="12" t="s">
        <v>292</v>
      </c>
      <c r="H53" s="12" t="s">
        <v>278</v>
      </c>
      <c r="I53" s="14">
        <v>45200</v>
      </c>
      <c r="J53" s="15">
        <v>4012529.9899999998</v>
      </c>
      <c r="K53" s="15">
        <v>0</v>
      </c>
      <c r="L53" s="15">
        <f t="shared" si="0"/>
        <v>4012529.9899999998</v>
      </c>
      <c r="M53" s="15">
        <f t="shared" si="1"/>
        <v>0</v>
      </c>
      <c r="N53" s="12" t="s">
        <v>261</v>
      </c>
      <c r="O53" s="12" t="s">
        <v>79</v>
      </c>
    </row>
    <row r="54" spans="2:15" s="11" customFormat="1" ht="12.75" x14ac:dyDescent="0.25">
      <c r="B54" s="12" t="s">
        <v>20</v>
      </c>
      <c r="C54" s="12" t="s">
        <v>21</v>
      </c>
      <c r="D54" s="12" t="s">
        <v>22</v>
      </c>
      <c r="E54" s="12" t="s">
        <v>329</v>
      </c>
      <c r="F54" s="12" t="s">
        <v>30</v>
      </c>
      <c r="G54" s="12" t="s">
        <v>31</v>
      </c>
      <c r="H54" s="12" t="s">
        <v>278</v>
      </c>
      <c r="I54" s="14">
        <v>45200</v>
      </c>
      <c r="J54" s="15">
        <v>530423.25</v>
      </c>
      <c r="K54" s="15">
        <v>0</v>
      </c>
      <c r="L54" s="15">
        <f t="shared" si="0"/>
        <v>530423.25</v>
      </c>
      <c r="M54" s="15">
        <f t="shared" si="1"/>
        <v>0</v>
      </c>
      <c r="N54" s="12" t="s">
        <v>261</v>
      </c>
      <c r="O54" s="12" t="s">
        <v>79</v>
      </c>
    </row>
    <row r="55" spans="2:15" s="11" customFormat="1" ht="12.75" x14ac:dyDescent="0.25">
      <c r="B55" s="12" t="s">
        <v>26</v>
      </c>
      <c r="C55" s="12" t="s">
        <v>27</v>
      </c>
      <c r="D55" s="12" t="s">
        <v>28</v>
      </c>
      <c r="E55" s="12" t="s">
        <v>57</v>
      </c>
      <c r="F55" s="12" t="s">
        <v>126</v>
      </c>
      <c r="G55" s="12" t="s">
        <v>58</v>
      </c>
      <c r="H55" s="12" t="s">
        <v>278</v>
      </c>
      <c r="I55" s="14">
        <v>45200</v>
      </c>
      <c r="J55" s="15">
        <v>2025542.52</v>
      </c>
      <c r="K55" s="15">
        <v>0</v>
      </c>
      <c r="L55" s="15">
        <f t="shared" si="0"/>
        <v>2025542.52</v>
      </c>
      <c r="M55" s="15">
        <f t="shared" si="1"/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20</v>
      </c>
      <c r="C56" s="12" t="s">
        <v>21</v>
      </c>
      <c r="D56" s="12" t="s">
        <v>22</v>
      </c>
      <c r="E56" s="12" t="s">
        <v>29</v>
      </c>
      <c r="F56" s="12" t="s">
        <v>30</v>
      </c>
      <c r="G56" s="12" t="s">
        <v>31</v>
      </c>
      <c r="H56" s="12" t="s">
        <v>278</v>
      </c>
      <c r="I56" s="14">
        <v>45231</v>
      </c>
      <c r="J56" s="15">
        <v>3583377.55</v>
      </c>
      <c r="K56" s="15">
        <v>0</v>
      </c>
      <c r="L56" s="15">
        <f t="shared" si="0"/>
        <v>3583377.55</v>
      </c>
      <c r="M56" s="15">
        <f t="shared" si="1"/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20</v>
      </c>
      <c r="C57" s="12" t="s">
        <v>21</v>
      </c>
      <c r="D57" s="12" t="s">
        <v>22</v>
      </c>
      <c r="E57" s="12" t="s">
        <v>29</v>
      </c>
      <c r="F57" s="12" t="s">
        <v>30</v>
      </c>
      <c r="G57" s="12" t="s">
        <v>31</v>
      </c>
      <c r="H57" s="12" t="s">
        <v>278</v>
      </c>
      <c r="I57" s="14">
        <v>45231</v>
      </c>
      <c r="J57" s="15">
        <v>3459602.91</v>
      </c>
      <c r="K57" s="15">
        <v>0</v>
      </c>
      <c r="L57" s="15">
        <f t="shared" si="0"/>
        <v>3459602.91</v>
      </c>
      <c r="M57" s="15">
        <f t="shared" si="1"/>
        <v>0</v>
      </c>
      <c r="N57" s="12" t="s">
        <v>261</v>
      </c>
      <c r="O57" s="12" t="s">
        <v>79</v>
      </c>
    </row>
    <row r="58" spans="2:15" s="11" customFormat="1" ht="12.75" x14ac:dyDescent="0.25">
      <c r="B58" s="12" t="s">
        <v>3</v>
      </c>
      <c r="C58" s="12" t="s">
        <v>4</v>
      </c>
      <c r="D58" s="12" t="s">
        <v>5</v>
      </c>
      <c r="E58" s="12" t="s">
        <v>3</v>
      </c>
      <c r="F58" s="12" t="s">
        <v>4</v>
      </c>
      <c r="G58" s="12" t="s">
        <v>5</v>
      </c>
      <c r="H58" s="12" t="s">
        <v>279</v>
      </c>
      <c r="I58" s="14">
        <v>45170</v>
      </c>
      <c r="J58" s="15">
        <v>20055861.039999999</v>
      </c>
      <c r="K58" s="15">
        <v>549408.88</v>
      </c>
      <c r="L58" s="15">
        <f t="shared" si="0"/>
        <v>19506452.16</v>
      </c>
      <c r="M58" s="15">
        <f t="shared" si="1"/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3</v>
      </c>
      <c r="C59" s="12" t="s">
        <v>4</v>
      </c>
      <c r="D59" s="12" t="s">
        <v>5</v>
      </c>
      <c r="E59" s="12" t="s">
        <v>3</v>
      </c>
      <c r="F59" s="12" t="s">
        <v>4</v>
      </c>
      <c r="G59" s="12" t="s">
        <v>5</v>
      </c>
      <c r="H59" s="12" t="s">
        <v>280</v>
      </c>
      <c r="I59" s="14">
        <v>45108</v>
      </c>
      <c r="J59" s="15">
        <v>474928.15</v>
      </c>
      <c r="K59" s="15">
        <v>0</v>
      </c>
      <c r="L59" s="15">
        <f t="shared" si="0"/>
        <v>474928.15</v>
      </c>
      <c r="M59" s="15">
        <f t="shared" si="1"/>
        <v>0</v>
      </c>
      <c r="N59" s="12" t="s">
        <v>261</v>
      </c>
      <c r="O59" s="12" t="s">
        <v>79</v>
      </c>
    </row>
    <row r="60" spans="2:15" s="11" customFormat="1" ht="12.75" x14ac:dyDescent="0.25">
      <c r="B60" s="12" t="s">
        <v>3</v>
      </c>
      <c r="C60" s="12" t="s">
        <v>4</v>
      </c>
      <c r="D60" s="12" t="s">
        <v>5</v>
      </c>
      <c r="E60" s="12" t="s">
        <v>3</v>
      </c>
      <c r="F60" s="12" t="s">
        <v>4</v>
      </c>
      <c r="G60" s="12" t="s">
        <v>5</v>
      </c>
      <c r="H60" s="12" t="s">
        <v>284</v>
      </c>
      <c r="I60" s="14">
        <v>45109</v>
      </c>
      <c r="J60" s="15">
        <v>2330.5</v>
      </c>
      <c r="K60" s="15">
        <v>0</v>
      </c>
      <c r="L60" s="15">
        <f t="shared" si="0"/>
        <v>2330.5</v>
      </c>
      <c r="M60" s="15">
        <f t="shared" si="1"/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3</v>
      </c>
      <c r="C61" s="12" t="s">
        <v>4</v>
      </c>
      <c r="D61" s="12" t="s">
        <v>5</v>
      </c>
      <c r="E61" s="12" t="s">
        <v>3</v>
      </c>
      <c r="F61" s="12" t="s">
        <v>4</v>
      </c>
      <c r="G61" s="12" t="s">
        <v>5</v>
      </c>
      <c r="H61" s="12" t="s">
        <v>280</v>
      </c>
      <c r="I61" s="14">
        <v>45141</v>
      </c>
      <c r="J61" s="15">
        <v>81572.39</v>
      </c>
      <c r="K61" s="15">
        <v>0</v>
      </c>
      <c r="L61" s="15">
        <f t="shared" si="0"/>
        <v>81572.39</v>
      </c>
      <c r="M61" s="15">
        <f t="shared" si="1"/>
        <v>0</v>
      </c>
      <c r="N61" s="12" t="s">
        <v>261</v>
      </c>
      <c r="O61" s="12" t="s">
        <v>79</v>
      </c>
    </row>
    <row r="62" spans="2:15" s="11" customFormat="1" ht="12.75" x14ac:dyDescent="0.25">
      <c r="B62" s="12" t="s">
        <v>3</v>
      </c>
      <c r="C62" s="12" t="s">
        <v>4</v>
      </c>
      <c r="D62" s="12" t="s">
        <v>5</v>
      </c>
      <c r="E62" s="12" t="s">
        <v>3</v>
      </c>
      <c r="F62" s="12" t="s">
        <v>4</v>
      </c>
      <c r="G62" s="12" t="s">
        <v>5</v>
      </c>
      <c r="H62" s="12" t="s">
        <v>284</v>
      </c>
      <c r="I62" s="14">
        <v>45142</v>
      </c>
      <c r="J62" s="15">
        <v>212.13</v>
      </c>
      <c r="K62" s="15">
        <v>0</v>
      </c>
      <c r="L62" s="15">
        <f t="shared" si="0"/>
        <v>212.13</v>
      </c>
      <c r="M62" s="15">
        <f t="shared" si="1"/>
        <v>0</v>
      </c>
      <c r="N62" s="12" t="s">
        <v>261</v>
      </c>
      <c r="O62" s="12" t="s">
        <v>79</v>
      </c>
    </row>
    <row r="63" spans="2:15" s="11" customFormat="1" ht="12.75" x14ac:dyDescent="0.25">
      <c r="B63" s="12" t="s">
        <v>9</v>
      </c>
      <c r="C63" s="12" t="s">
        <v>10</v>
      </c>
      <c r="D63" s="12" t="s">
        <v>11</v>
      </c>
      <c r="E63" s="12" t="s">
        <v>9</v>
      </c>
      <c r="F63" s="12" t="s">
        <v>10</v>
      </c>
      <c r="G63" s="12" t="s">
        <v>11</v>
      </c>
      <c r="H63" s="12" t="s">
        <v>281</v>
      </c>
      <c r="I63" s="14">
        <v>45200</v>
      </c>
      <c r="J63" s="15">
        <v>50761.120000000003</v>
      </c>
      <c r="K63" s="15">
        <v>0</v>
      </c>
      <c r="L63" s="15">
        <f t="shared" si="0"/>
        <v>50761.120000000003</v>
      </c>
      <c r="M63" s="15">
        <f t="shared" si="1"/>
        <v>0</v>
      </c>
      <c r="N63" s="12" t="s">
        <v>261</v>
      </c>
      <c r="O63" s="12" t="s">
        <v>33</v>
      </c>
    </row>
    <row r="64" spans="2:15" s="11" customFormat="1" ht="12.75" x14ac:dyDescent="0.25">
      <c r="B64" s="12" t="s">
        <v>9</v>
      </c>
      <c r="C64" s="12" t="s">
        <v>10</v>
      </c>
      <c r="D64" s="12" t="s">
        <v>11</v>
      </c>
      <c r="E64" s="12" t="s">
        <v>9</v>
      </c>
      <c r="F64" s="12" t="s">
        <v>10</v>
      </c>
      <c r="G64" s="12" t="s">
        <v>11</v>
      </c>
      <c r="H64" s="12" t="s">
        <v>281</v>
      </c>
      <c r="I64" s="14">
        <v>45200</v>
      </c>
      <c r="J64" s="15">
        <v>813656.99</v>
      </c>
      <c r="K64" s="15">
        <v>0</v>
      </c>
      <c r="L64" s="15">
        <f t="shared" si="0"/>
        <v>813656.99</v>
      </c>
      <c r="M64" s="15">
        <f t="shared" si="1"/>
        <v>0</v>
      </c>
      <c r="N64" s="12" t="s">
        <v>261</v>
      </c>
      <c r="O64" s="12" t="s">
        <v>201</v>
      </c>
    </row>
    <row r="65" spans="2:15" s="11" customFormat="1" ht="12.75" x14ac:dyDescent="0.25">
      <c r="B65" s="12" t="s">
        <v>9</v>
      </c>
      <c r="C65" s="12" t="s">
        <v>10</v>
      </c>
      <c r="D65" s="12" t="s">
        <v>11</v>
      </c>
      <c r="E65" s="12" t="s">
        <v>9</v>
      </c>
      <c r="F65" s="12" t="s">
        <v>10</v>
      </c>
      <c r="G65" s="12" t="s">
        <v>11</v>
      </c>
      <c r="H65" s="12" t="s">
        <v>281</v>
      </c>
      <c r="I65" s="14">
        <v>45200</v>
      </c>
      <c r="J65" s="15">
        <v>946906.29</v>
      </c>
      <c r="K65" s="15">
        <v>0</v>
      </c>
      <c r="L65" s="15">
        <f t="shared" si="0"/>
        <v>946906.29</v>
      </c>
      <c r="M65" s="15">
        <f t="shared" si="1"/>
        <v>0</v>
      </c>
      <c r="N65" s="12" t="s">
        <v>261</v>
      </c>
      <c r="O65" s="12" t="s">
        <v>32</v>
      </c>
    </row>
    <row r="66" spans="2:15" s="11" customFormat="1" ht="12.75" x14ac:dyDescent="0.25">
      <c r="B66" s="12" t="s">
        <v>78</v>
      </c>
      <c r="C66" s="12" t="s">
        <v>12</v>
      </c>
      <c r="D66" s="12" t="s">
        <v>13</v>
      </c>
      <c r="E66" s="12" t="s">
        <v>78</v>
      </c>
      <c r="F66" s="12" t="s">
        <v>12</v>
      </c>
      <c r="G66" s="12" t="s">
        <v>13</v>
      </c>
      <c r="H66" s="12" t="s">
        <v>281</v>
      </c>
      <c r="I66" s="14">
        <v>45200</v>
      </c>
      <c r="J66" s="15">
        <v>3349054.72</v>
      </c>
      <c r="K66" s="15">
        <v>187746.24000000022</v>
      </c>
      <c r="L66" s="15">
        <f t="shared" si="0"/>
        <v>3161308.48</v>
      </c>
      <c r="M66" s="15">
        <f t="shared" si="1"/>
        <v>0</v>
      </c>
      <c r="N66" s="12" t="s">
        <v>261</v>
      </c>
      <c r="O66" s="12" t="s">
        <v>64</v>
      </c>
    </row>
    <row r="67" spans="2:15" s="11" customFormat="1" ht="12.75" x14ac:dyDescent="0.25">
      <c r="B67" s="12" t="s">
        <v>14</v>
      </c>
      <c r="C67" s="12" t="s">
        <v>15</v>
      </c>
      <c r="D67" s="12" t="s">
        <v>16</v>
      </c>
      <c r="E67" s="12" t="s">
        <v>14</v>
      </c>
      <c r="F67" s="12" t="s">
        <v>15</v>
      </c>
      <c r="G67" s="12" t="s">
        <v>16</v>
      </c>
      <c r="H67" s="12" t="s">
        <v>281</v>
      </c>
      <c r="I67" s="14">
        <v>45200</v>
      </c>
      <c r="J67" s="15">
        <v>3366052.03</v>
      </c>
      <c r="K67" s="15">
        <v>192980.95000000019</v>
      </c>
      <c r="L67" s="15">
        <f t="shared" si="0"/>
        <v>3173071.0799999996</v>
      </c>
      <c r="M67" s="15">
        <f t="shared" si="1"/>
        <v>0</v>
      </c>
      <c r="N67" s="12" t="s">
        <v>261</v>
      </c>
      <c r="O67" s="12" t="s">
        <v>63</v>
      </c>
    </row>
    <row r="68" spans="2:15" s="11" customFormat="1" ht="12.75" x14ac:dyDescent="0.25">
      <c r="B68" s="12" t="s">
        <v>1</v>
      </c>
      <c r="C68" s="12" t="s">
        <v>82</v>
      </c>
      <c r="D68" s="12" t="s">
        <v>2</v>
      </c>
      <c r="E68" s="12" t="s">
        <v>162</v>
      </c>
      <c r="F68" s="12" t="s">
        <v>163</v>
      </c>
      <c r="G68" s="12" t="s">
        <v>164</v>
      </c>
      <c r="H68" s="12" t="s">
        <v>281</v>
      </c>
      <c r="I68" s="14">
        <v>45231</v>
      </c>
      <c r="J68" s="15">
        <v>147690.15</v>
      </c>
      <c r="K68" s="15">
        <v>0</v>
      </c>
      <c r="L68" s="15">
        <f t="shared" si="0"/>
        <v>147690.15</v>
      </c>
      <c r="M68" s="15">
        <f t="shared" si="1"/>
        <v>0</v>
      </c>
      <c r="N68" s="12" t="s">
        <v>261</v>
      </c>
      <c r="O68" s="12" t="s">
        <v>149</v>
      </c>
    </row>
    <row r="69" spans="2:15" s="11" customFormat="1" ht="12.75" x14ac:dyDescent="0.25">
      <c r="B69" s="12" t="s">
        <v>1</v>
      </c>
      <c r="C69" s="12" t="s">
        <v>82</v>
      </c>
      <c r="D69" s="12" t="s">
        <v>2</v>
      </c>
      <c r="E69" s="12" t="s">
        <v>225</v>
      </c>
      <c r="F69" s="12" t="s">
        <v>94</v>
      </c>
      <c r="G69" s="12" t="s">
        <v>95</v>
      </c>
      <c r="H69" s="12" t="s">
        <v>281</v>
      </c>
      <c r="I69" s="14">
        <v>45231</v>
      </c>
      <c r="J69" s="15">
        <v>450688.04</v>
      </c>
      <c r="K69" s="15">
        <v>0</v>
      </c>
      <c r="L69" s="15">
        <f t="shared" si="0"/>
        <v>450688.04</v>
      </c>
      <c r="M69" s="15">
        <f t="shared" si="1"/>
        <v>0</v>
      </c>
      <c r="N69" s="12" t="s">
        <v>261</v>
      </c>
      <c r="O69" s="12" t="s">
        <v>149</v>
      </c>
    </row>
    <row r="70" spans="2:15" s="11" customFormat="1" ht="12.75" x14ac:dyDescent="0.25">
      <c r="B70" s="12" t="s">
        <v>1</v>
      </c>
      <c r="C70" s="12" t="s">
        <v>82</v>
      </c>
      <c r="D70" s="12" t="s">
        <v>2</v>
      </c>
      <c r="E70" s="12" t="s">
        <v>162</v>
      </c>
      <c r="F70" s="12" t="s">
        <v>163</v>
      </c>
      <c r="G70" s="12" t="s">
        <v>164</v>
      </c>
      <c r="H70" s="12" t="s">
        <v>281</v>
      </c>
      <c r="I70" s="14">
        <v>45231</v>
      </c>
      <c r="J70" s="15">
        <v>222047.95</v>
      </c>
      <c r="K70" s="15">
        <v>0</v>
      </c>
      <c r="L70" s="15">
        <f t="shared" si="0"/>
        <v>222047.95</v>
      </c>
      <c r="M70" s="15">
        <f t="shared" si="1"/>
        <v>0</v>
      </c>
      <c r="N70" s="12" t="s">
        <v>261</v>
      </c>
      <c r="O70" s="12" t="s">
        <v>149</v>
      </c>
    </row>
    <row r="71" spans="2:15" s="11" customFormat="1" ht="12.75" x14ac:dyDescent="0.25">
      <c r="B71" s="12" t="s">
        <v>1</v>
      </c>
      <c r="C71" s="12" t="s">
        <v>82</v>
      </c>
      <c r="D71" s="12" t="s">
        <v>2</v>
      </c>
      <c r="E71" s="12" t="s">
        <v>225</v>
      </c>
      <c r="F71" s="12" t="s">
        <v>94</v>
      </c>
      <c r="G71" s="12" t="s">
        <v>95</v>
      </c>
      <c r="H71" s="12" t="s">
        <v>281</v>
      </c>
      <c r="I71" s="14">
        <v>45231</v>
      </c>
      <c r="J71" s="15">
        <v>180357.88</v>
      </c>
      <c r="K71" s="15">
        <v>0</v>
      </c>
      <c r="L71" s="15">
        <f t="shared" si="0"/>
        <v>180357.88</v>
      </c>
      <c r="M71" s="15">
        <f t="shared" si="1"/>
        <v>0</v>
      </c>
      <c r="N71" s="12" t="s">
        <v>261</v>
      </c>
      <c r="O71" s="12" t="s">
        <v>149</v>
      </c>
    </row>
    <row r="72" spans="2:15" s="11" customFormat="1" ht="12.75" x14ac:dyDescent="0.25">
      <c r="B72" s="12" t="s">
        <v>3</v>
      </c>
      <c r="C72" s="12" t="s">
        <v>4</v>
      </c>
      <c r="D72" s="12" t="s">
        <v>5</v>
      </c>
      <c r="E72" s="12" t="s">
        <v>3</v>
      </c>
      <c r="F72" s="12" t="s">
        <v>4</v>
      </c>
      <c r="G72" s="12" t="s">
        <v>5</v>
      </c>
      <c r="H72" s="12" t="s">
        <v>346</v>
      </c>
      <c r="I72" s="14">
        <v>45231</v>
      </c>
      <c r="J72" s="15">
        <v>2715520.67</v>
      </c>
      <c r="K72" s="15">
        <v>0</v>
      </c>
      <c r="L72" s="15">
        <f t="shared" ref="L72:L82" si="2">J72-K72</f>
        <v>2715520.67</v>
      </c>
      <c r="M72" s="15">
        <f t="shared" ref="M72:M88" si="3">J72-K72-L72</f>
        <v>0</v>
      </c>
      <c r="N72" s="12" t="s">
        <v>261</v>
      </c>
      <c r="O72" s="12" t="s">
        <v>206</v>
      </c>
    </row>
    <row r="73" spans="2:15" s="11" customFormat="1" ht="12.75" x14ac:dyDescent="0.25">
      <c r="B73" s="12" t="s">
        <v>9</v>
      </c>
      <c r="C73" s="12" t="s">
        <v>10</v>
      </c>
      <c r="D73" s="12" t="s">
        <v>11</v>
      </c>
      <c r="E73" s="12" t="s">
        <v>9</v>
      </c>
      <c r="F73" s="12" t="s">
        <v>10</v>
      </c>
      <c r="G73" s="12" t="s">
        <v>11</v>
      </c>
      <c r="H73" s="12" t="s">
        <v>347</v>
      </c>
      <c r="I73" s="14">
        <v>45170</v>
      </c>
      <c r="J73" s="15">
        <v>18529.39</v>
      </c>
      <c r="K73" s="15">
        <v>0</v>
      </c>
      <c r="L73" s="15">
        <f t="shared" si="2"/>
        <v>18529.39</v>
      </c>
      <c r="M73" s="15">
        <f t="shared" si="3"/>
        <v>0</v>
      </c>
      <c r="N73" s="12" t="s">
        <v>261</v>
      </c>
      <c r="O73" s="12" t="s">
        <v>32</v>
      </c>
    </row>
    <row r="74" spans="2:15" s="11" customFormat="1" ht="12.75" x14ac:dyDescent="0.25">
      <c r="B74" s="12" t="s">
        <v>1</v>
      </c>
      <c r="C74" s="12" t="s">
        <v>82</v>
      </c>
      <c r="D74" s="12" t="s">
        <v>2</v>
      </c>
      <c r="E74" s="12" t="s">
        <v>1</v>
      </c>
      <c r="F74" s="12" t="s">
        <v>82</v>
      </c>
      <c r="G74" s="12" t="s">
        <v>2</v>
      </c>
      <c r="H74" s="12" t="s">
        <v>280</v>
      </c>
      <c r="I74" s="14">
        <v>44986</v>
      </c>
      <c r="J74" s="15">
        <v>670286.82999999996</v>
      </c>
      <c r="K74" s="15">
        <v>0</v>
      </c>
      <c r="L74" s="15">
        <f t="shared" si="2"/>
        <v>670286.82999999996</v>
      </c>
      <c r="M74" s="15">
        <f t="shared" si="3"/>
        <v>0</v>
      </c>
      <c r="N74" s="12" t="s">
        <v>261</v>
      </c>
      <c r="O74" s="12" t="s">
        <v>79</v>
      </c>
    </row>
    <row r="75" spans="2:15" s="11" customFormat="1" ht="12.75" x14ac:dyDescent="0.25">
      <c r="B75" s="12" t="s">
        <v>1</v>
      </c>
      <c r="C75" s="12" t="s">
        <v>82</v>
      </c>
      <c r="D75" s="12" t="s">
        <v>2</v>
      </c>
      <c r="E75" s="12" t="s">
        <v>1</v>
      </c>
      <c r="F75" s="12" t="s">
        <v>82</v>
      </c>
      <c r="G75" s="12" t="s">
        <v>2</v>
      </c>
      <c r="H75" s="12" t="s">
        <v>284</v>
      </c>
      <c r="I75" s="14">
        <v>44986</v>
      </c>
      <c r="J75" s="15">
        <v>6728.08</v>
      </c>
      <c r="K75" s="15">
        <v>0</v>
      </c>
      <c r="L75" s="15">
        <f t="shared" si="2"/>
        <v>6728.08</v>
      </c>
      <c r="M75" s="15">
        <f t="shared" si="3"/>
        <v>0</v>
      </c>
      <c r="N75" s="12" t="s">
        <v>261</v>
      </c>
      <c r="O75" s="12" t="s">
        <v>79</v>
      </c>
    </row>
    <row r="76" spans="2:15" s="11" customFormat="1" ht="12.75" x14ac:dyDescent="0.25">
      <c r="B76" s="12" t="s">
        <v>20</v>
      </c>
      <c r="C76" s="12" t="s">
        <v>21</v>
      </c>
      <c r="D76" s="12" t="s">
        <v>22</v>
      </c>
      <c r="E76" s="12" t="s">
        <v>20</v>
      </c>
      <c r="F76" s="12" t="s">
        <v>21</v>
      </c>
      <c r="G76" s="12" t="s">
        <v>22</v>
      </c>
      <c r="H76" s="12" t="s">
        <v>280</v>
      </c>
      <c r="I76" s="14">
        <v>45108</v>
      </c>
      <c r="J76" s="15">
        <v>46395.14</v>
      </c>
      <c r="K76" s="15">
        <v>0</v>
      </c>
      <c r="L76" s="15">
        <f t="shared" si="2"/>
        <v>46395.14</v>
      </c>
      <c r="M76" s="15">
        <f t="shared" si="3"/>
        <v>0</v>
      </c>
      <c r="N76" s="12" t="s">
        <v>261</v>
      </c>
      <c r="O76" s="12" t="s">
        <v>79</v>
      </c>
    </row>
    <row r="77" spans="2:15" s="11" customFormat="1" ht="12.75" x14ac:dyDescent="0.25">
      <c r="B77" s="12" t="s">
        <v>20</v>
      </c>
      <c r="C77" s="12" t="s">
        <v>21</v>
      </c>
      <c r="D77" s="12" t="s">
        <v>22</v>
      </c>
      <c r="E77" s="12" t="s">
        <v>20</v>
      </c>
      <c r="F77" s="12" t="s">
        <v>21</v>
      </c>
      <c r="G77" s="12" t="s">
        <v>22</v>
      </c>
      <c r="H77" s="12" t="s">
        <v>284</v>
      </c>
      <c r="I77" s="14">
        <v>45108</v>
      </c>
      <c r="J77" s="15">
        <v>232.28</v>
      </c>
      <c r="K77" s="15">
        <v>0</v>
      </c>
      <c r="L77" s="15">
        <f t="shared" si="2"/>
        <v>232.28</v>
      </c>
      <c r="M77" s="15">
        <f t="shared" si="3"/>
        <v>0</v>
      </c>
      <c r="N77" s="12" t="s">
        <v>261</v>
      </c>
      <c r="O77" s="12" t="s">
        <v>79</v>
      </c>
    </row>
    <row r="78" spans="2:15" s="11" customFormat="1" ht="12.75" x14ac:dyDescent="0.25">
      <c r="B78" s="12" t="s">
        <v>20</v>
      </c>
      <c r="C78" s="12" t="s">
        <v>21</v>
      </c>
      <c r="D78" s="12" t="s">
        <v>22</v>
      </c>
      <c r="E78" s="12" t="s">
        <v>20</v>
      </c>
      <c r="F78" s="12" t="s">
        <v>21</v>
      </c>
      <c r="G78" s="12" t="s">
        <v>22</v>
      </c>
      <c r="H78" s="12" t="s">
        <v>280</v>
      </c>
      <c r="I78" s="14">
        <v>45139</v>
      </c>
      <c r="J78" s="15">
        <v>12844.73</v>
      </c>
      <c r="K78" s="15">
        <v>0</v>
      </c>
      <c r="L78" s="15">
        <f t="shared" si="2"/>
        <v>12844.73</v>
      </c>
      <c r="M78" s="15">
        <f t="shared" si="3"/>
        <v>0</v>
      </c>
      <c r="N78" s="12" t="s">
        <v>261</v>
      </c>
      <c r="O78" s="12" t="s">
        <v>79</v>
      </c>
    </row>
    <row r="79" spans="2:15" s="11" customFormat="1" ht="12.75" x14ac:dyDescent="0.25">
      <c r="B79" s="12" t="s">
        <v>20</v>
      </c>
      <c r="C79" s="12" t="s">
        <v>21</v>
      </c>
      <c r="D79" s="12" t="s">
        <v>22</v>
      </c>
      <c r="E79" s="12" t="s">
        <v>20</v>
      </c>
      <c r="F79" s="12" t="s">
        <v>21</v>
      </c>
      <c r="G79" s="12" t="s">
        <v>22</v>
      </c>
      <c r="H79" s="12" t="s">
        <v>284</v>
      </c>
      <c r="I79" s="14">
        <v>45139</v>
      </c>
      <c r="J79" s="15">
        <v>30.82</v>
      </c>
      <c r="K79" s="15">
        <v>0</v>
      </c>
      <c r="L79" s="15">
        <f t="shared" si="2"/>
        <v>30.82</v>
      </c>
      <c r="M79" s="15">
        <f t="shared" si="3"/>
        <v>0</v>
      </c>
      <c r="N79" s="12" t="s">
        <v>261</v>
      </c>
      <c r="O79" s="12" t="s">
        <v>79</v>
      </c>
    </row>
    <row r="80" spans="2:15" s="11" customFormat="1" ht="12.75" x14ac:dyDescent="0.25">
      <c r="B80" s="12" t="s">
        <v>20</v>
      </c>
      <c r="C80" s="12" t="s">
        <v>21</v>
      </c>
      <c r="D80" s="12" t="s">
        <v>22</v>
      </c>
      <c r="E80" s="12" t="s">
        <v>20</v>
      </c>
      <c r="F80" s="12" t="s">
        <v>21</v>
      </c>
      <c r="G80" s="12" t="s">
        <v>22</v>
      </c>
      <c r="H80" s="12" t="s">
        <v>280</v>
      </c>
      <c r="I80" s="14">
        <v>45170</v>
      </c>
      <c r="J80" s="15">
        <v>3299331.6899999976</v>
      </c>
      <c r="K80" s="15">
        <v>0</v>
      </c>
      <c r="L80" s="15">
        <f t="shared" si="2"/>
        <v>3299331.6899999976</v>
      </c>
      <c r="M80" s="15">
        <f t="shared" si="3"/>
        <v>0</v>
      </c>
      <c r="N80" s="12" t="s">
        <v>261</v>
      </c>
      <c r="O80" s="12" t="s">
        <v>79</v>
      </c>
    </row>
    <row r="81" spans="2:15" s="11" customFormat="1" ht="12.75" x14ac:dyDescent="0.25">
      <c r="B81" s="12" t="s">
        <v>297</v>
      </c>
      <c r="C81" s="12" t="s">
        <v>298</v>
      </c>
      <c r="D81" s="12" t="s">
        <v>299</v>
      </c>
      <c r="E81" s="12" t="s">
        <v>305</v>
      </c>
      <c r="F81" s="12" t="s">
        <v>306</v>
      </c>
      <c r="G81" s="13" t="s">
        <v>307</v>
      </c>
      <c r="H81" s="12" t="s">
        <v>289</v>
      </c>
      <c r="I81" s="14">
        <v>45231</v>
      </c>
      <c r="J81" s="15">
        <v>8295523.5899999999</v>
      </c>
      <c r="K81" s="15">
        <v>0</v>
      </c>
      <c r="L81" s="15">
        <f t="shared" si="2"/>
        <v>8295523.5899999999</v>
      </c>
      <c r="M81" s="15">
        <f t="shared" si="3"/>
        <v>0</v>
      </c>
      <c r="N81" s="12" t="s">
        <v>261</v>
      </c>
      <c r="O81" s="12" t="s">
        <v>300</v>
      </c>
    </row>
    <row r="82" spans="2:15" s="11" customFormat="1" ht="12.75" x14ac:dyDescent="0.25">
      <c r="B82" s="12" t="s">
        <v>297</v>
      </c>
      <c r="C82" s="12" t="s">
        <v>298</v>
      </c>
      <c r="D82" s="12" t="s">
        <v>299</v>
      </c>
      <c r="E82" s="12" t="s">
        <v>305</v>
      </c>
      <c r="F82" s="12" t="s">
        <v>306</v>
      </c>
      <c r="G82" s="13" t="s">
        <v>307</v>
      </c>
      <c r="H82" s="12" t="s">
        <v>284</v>
      </c>
      <c r="I82" s="14">
        <v>45231</v>
      </c>
      <c r="J82" s="15">
        <v>425717.43</v>
      </c>
      <c r="K82" s="15">
        <v>0</v>
      </c>
      <c r="L82" s="15">
        <f t="shared" si="2"/>
        <v>425717.43</v>
      </c>
      <c r="M82" s="15">
        <f t="shared" si="3"/>
        <v>0</v>
      </c>
      <c r="N82" s="12" t="s">
        <v>261</v>
      </c>
      <c r="O82" s="12" t="s">
        <v>300</v>
      </c>
    </row>
    <row r="83" spans="2:15" s="11" customFormat="1" ht="12.75" x14ac:dyDescent="0.25">
      <c r="B83" s="12" t="s">
        <v>73</v>
      </c>
      <c r="C83" s="12" t="s">
        <v>74</v>
      </c>
      <c r="D83" s="12" t="s">
        <v>37</v>
      </c>
      <c r="E83" s="12" t="s">
        <v>73</v>
      </c>
      <c r="F83" s="12" t="s">
        <v>74</v>
      </c>
      <c r="G83" s="12" t="s">
        <v>37</v>
      </c>
      <c r="H83" s="12" t="s">
        <v>279</v>
      </c>
      <c r="I83" s="14">
        <v>45170</v>
      </c>
      <c r="J83" s="15">
        <v>-4256990.57</v>
      </c>
      <c r="K83" s="15">
        <v>0</v>
      </c>
      <c r="L83" s="15">
        <v>0</v>
      </c>
      <c r="M83" s="15">
        <f t="shared" si="3"/>
        <v>-4256990.57</v>
      </c>
      <c r="N83" s="12" t="s">
        <v>263</v>
      </c>
      <c r="O83" s="12" t="s">
        <v>79</v>
      </c>
    </row>
    <row r="84" spans="2:15" s="11" customFormat="1" ht="12.75" x14ac:dyDescent="0.25">
      <c r="B84" s="12" t="s">
        <v>73</v>
      </c>
      <c r="C84" s="12" t="s">
        <v>74</v>
      </c>
      <c r="D84" s="12" t="s">
        <v>37</v>
      </c>
      <c r="E84" s="12" t="s">
        <v>73</v>
      </c>
      <c r="F84" s="12" t="s">
        <v>74</v>
      </c>
      <c r="G84" s="12" t="s">
        <v>37</v>
      </c>
      <c r="H84" s="12" t="s">
        <v>279</v>
      </c>
      <c r="I84" s="14">
        <v>45139</v>
      </c>
      <c r="J84" s="15">
        <v>525784.33999999985</v>
      </c>
      <c r="K84" s="15">
        <v>0</v>
      </c>
      <c r="L84" s="15">
        <v>0</v>
      </c>
      <c r="M84" s="15">
        <f t="shared" si="3"/>
        <v>525784.33999999985</v>
      </c>
      <c r="N84" s="12" t="s">
        <v>263</v>
      </c>
      <c r="O84" s="12" t="s">
        <v>79</v>
      </c>
    </row>
    <row r="85" spans="2:15" s="11" customFormat="1" ht="12.75" x14ac:dyDescent="0.25">
      <c r="B85" s="12" t="s">
        <v>17</v>
      </c>
      <c r="C85" s="12" t="s">
        <v>18</v>
      </c>
      <c r="D85" s="12" t="s">
        <v>19</v>
      </c>
      <c r="E85" s="12" t="s">
        <v>17</v>
      </c>
      <c r="F85" s="12" t="s">
        <v>18</v>
      </c>
      <c r="G85" s="12" t="s">
        <v>19</v>
      </c>
      <c r="H85" s="12" t="s">
        <v>346</v>
      </c>
      <c r="I85" s="14">
        <v>45200</v>
      </c>
      <c r="J85" s="15">
        <v>3645251.35</v>
      </c>
      <c r="K85" s="15">
        <v>0</v>
      </c>
      <c r="L85" s="15">
        <v>0</v>
      </c>
      <c r="M85" s="15">
        <f t="shared" si="3"/>
        <v>3645251.35</v>
      </c>
      <c r="N85" s="12" t="s">
        <v>264</v>
      </c>
      <c r="O85" s="12" t="s">
        <v>62</v>
      </c>
    </row>
    <row r="86" spans="2:15" s="11" customFormat="1" ht="12.75" x14ac:dyDescent="0.25">
      <c r="B86" s="12" t="s">
        <v>17</v>
      </c>
      <c r="C86" s="12" t="s">
        <v>18</v>
      </c>
      <c r="D86" s="12" t="s">
        <v>19</v>
      </c>
      <c r="E86" s="12" t="s">
        <v>17</v>
      </c>
      <c r="F86" s="12" t="s">
        <v>18</v>
      </c>
      <c r="G86" s="12" t="s">
        <v>19</v>
      </c>
      <c r="H86" s="12" t="s">
        <v>289</v>
      </c>
      <c r="I86" s="14">
        <v>45231</v>
      </c>
      <c r="J86" s="15">
        <v>3748582.29</v>
      </c>
      <c r="K86" s="15">
        <v>0</v>
      </c>
      <c r="L86" s="15">
        <v>0</v>
      </c>
      <c r="M86" s="15">
        <f t="shared" si="3"/>
        <v>3748582.29</v>
      </c>
      <c r="N86" s="12" t="s">
        <v>264</v>
      </c>
      <c r="O86" s="12" t="s">
        <v>122</v>
      </c>
    </row>
    <row r="87" spans="2:15" s="11" customFormat="1" ht="12.75" x14ac:dyDescent="0.25">
      <c r="B87" s="12" t="s">
        <v>17</v>
      </c>
      <c r="C87" s="12" t="s">
        <v>18</v>
      </c>
      <c r="D87" s="12" t="s">
        <v>19</v>
      </c>
      <c r="E87" s="12" t="s">
        <v>17</v>
      </c>
      <c r="F87" s="12" t="s">
        <v>18</v>
      </c>
      <c r="G87" s="12" t="s">
        <v>19</v>
      </c>
      <c r="H87" s="12" t="s">
        <v>284</v>
      </c>
      <c r="I87" s="14">
        <v>45231</v>
      </c>
      <c r="J87" s="15">
        <v>305697.43999999994</v>
      </c>
      <c r="K87" s="15">
        <v>0</v>
      </c>
      <c r="L87" s="15">
        <v>0</v>
      </c>
      <c r="M87" s="15">
        <f t="shared" si="3"/>
        <v>305697.43999999994</v>
      </c>
      <c r="N87" s="12" t="s">
        <v>264</v>
      </c>
      <c r="O87" s="12" t="s">
        <v>122</v>
      </c>
    </row>
    <row r="88" spans="2:15" s="11" customFormat="1" ht="12.75" x14ac:dyDescent="0.25">
      <c r="B88" s="12" t="s">
        <v>17</v>
      </c>
      <c r="C88" s="12" t="s">
        <v>18</v>
      </c>
      <c r="D88" s="12" t="s">
        <v>19</v>
      </c>
      <c r="E88" s="12" t="s">
        <v>17</v>
      </c>
      <c r="F88" s="12" t="s">
        <v>18</v>
      </c>
      <c r="G88" s="12" t="s">
        <v>19</v>
      </c>
      <c r="H88" s="12" t="s">
        <v>347</v>
      </c>
      <c r="I88" s="14">
        <v>45170</v>
      </c>
      <c r="J88" s="15">
        <v>-208512.7200000002</v>
      </c>
      <c r="K88" s="15">
        <v>0</v>
      </c>
      <c r="L88" s="15">
        <v>0</v>
      </c>
      <c r="M88" s="15">
        <f t="shared" si="3"/>
        <v>-208512.7200000002</v>
      </c>
      <c r="N88" s="12" t="s">
        <v>264</v>
      </c>
      <c r="O88" s="12" t="s">
        <v>62</v>
      </c>
    </row>
    <row r="89" spans="2:15" x14ac:dyDescent="0.25">
      <c r="B89" s="11"/>
      <c r="J89" s="19">
        <f>SUBTOTAL(9,J7:J88)</f>
        <v>900611296.08502328</v>
      </c>
      <c r="K89" s="19">
        <f>SUBTOTAL(9,K7:K88)</f>
        <v>930136.07000000041</v>
      </c>
      <c r="L89" s="19">
        <f>SUBTOTAL(9,L7:L88)</f>
        <v>895921347.88502336</v>
      </c>
      <c r="M89" s="19">
        <f>SUBTOTAL(9,M7:M88)</f>
        <v>3759812.1299999994</v>
      </c>
    </row>
    <row r="91" spans="2:15" s="1" customFormat="1" x14ac:dyDescent="0.25">
      <c r="B91" s="20" t="s">
        <v>61</v>
      </c>
      <c r="D91" s="22"/>
      <c r="G91" s="2"/>
      <c r="J91" s="3"/>
      <c r="K91" s="3"/>
      <c r="L91" s="3"/>
      <c r="M91" s="3"/>
    </row>
    <row r="92" spans="2:15" x14ac:dyDescent="0.25">
      <c r="B92" s="20" t="s">
        <v>350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9561A-554A-4F1C-89C9-D02AD3AA5E5F}">
  <dimension ref="B1:O99"/>
  <sheetViews>
    <sheetView showGridLines="0" tabSelected="1" zoomScale="80" zoomScaleNormal="80" workbookViewId="0"/>
  </sheetViews>
  <sheetFormatPr defaultColWidth="9.140625" defaultRowHeight="15" x14ac:dyDescent="0.25"/>
  <cols>
    <col min="1" max="1" width="2.7109375" style="5" customWidth="1"/>
    <col min="2" max="2" width="18.42578125" style="1" bestFit="1" customWidth="1"/>
    <col min="3" max="3" width="57.85546875" style="1" bestFit="1" customWidth="1"/>
    <col min="4" max="4" width="20.42578125" style="22" bestFit="1" customWidth="1"/>
    <col min="5" max="5" width="20.28515625" style="1" bestFit="1" customWidth="1"/>
    <col min="6" max="6" width="70.85546875" style="1" bestFit="1" customWidth="1"/>
    <col min="7" max="7" width="20.7109375" style="2" bestFit="1" customWidth="1"/>
    <col min="8" max="8" width="53.42578125" style="1" bestFit="1" customWidth="1"/>
    <col min="9" max="9" width="20.85546875" style="1" bestFit="1" customWidth="1"/>
    <col min="10" max="10" width="25.28515625" style="3" bestFit="1" customWidth="1"/>
    <col min="11" max="11" width="24.140625" style="3" bestFit="1" customWidth="1"/>
    <col min="12" max="12" width="25.28515625" style="3" bestFit="1" customWidth="1"/>
    <col min="13" max="13" width="24.42578125" style="3" bestFit="1" customWidth="1"/>
    <col min="14" max="14" width="12.5703125" style="1" bestFit="1" customWidth="1"/>
    <col min="15" max="15" width="18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45261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12" t="s">
        <v>22</v>
      </c>
      <c r="E7" s="12" t="s">
        <v>29</v>
      </c>
      <c r="F7" s="12" t="s">
        <v>30</v>
      </c>
      <c r="G7" s="12" t="s">
        <v>31</v>
      </c>
      <c r="H7" s="12" t="s">
        <v>308</v>
      </c>
      <c r="I7" s="14">
        <v>45231</v>
      </c>
      <c r="J7" s="15">
        <v>2466025.5</v>
      </c>
      <c r="K7" s="15">
        <v>0</v>
      </c>
      <c r="L7" s="15">
        <f>J7-K7</f>
        <v>2466025.5</v>
      </c>
      <c r="M7" s="15">
        <f t="shared" ref="M7:M70" si="0">J7-K7-L7</f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20</v>
      </c>
      <c r="C8" s="12" t="s">
        <v>21</v>
      </c>
      <c r="D8" s="12" t="s">
        <v>22</v>
      </c>
      <c r="E8" s="12" t="s">
        <v>29</v>
      </c>
      <c r="F8" s="12" t="s">
        <v>30</v>
      </c>
      <c r="G8" s="12" t="s">
        <v>31</v>
      </c>
      <c r="H8" s="12" t="s">
        <v>308</v>
      </c>
      <c r="I8" s="14">
        <v>45231</v>
      </c>
      <c r="J8" s="15">
        <v>1353104</v>
      </c>
      <c r="K8" s="15">
        <v>0</v>
      </c>
      <c r="L8" s="15">
        <f t="shared" ref="L8:L15" si="1">J8-K8</f>
        <v>1353104</v>
      </c>
      <c r="M8" s="15">
        <f t="shared" si="0"/>
        <v>0</v>
      </c>
      <c r="N8" s="12" t="s">
        <v>261</v>
      </c>
      <c r="O8" s="12" t="s">
        <v>79</v>
      </c>
    </row>
    <row r="9" spans="2:15" s="11" customFormat="1" ht="12.75" x14ac:dyDescent="0.25">
      <c r="B9" s="12" t="s">
        <v>20</v>
      </c>
      <c r="C9" s="12" t="s">
        <v>21</v>
      </c>
      <c r="D9" s="12" t="s">
        <v>22</v>
      </c>
      <c r="E9" s="12" t="s">
        <v>29</v>
      </c>
      <c r="F9" s="12" t="s">
        <v>30</v>
      </c>
      <c r="G9" s="12" t="s">
        <v>31</v>
      </c>
      <c r="H9" s="12" t="s">
        <v>308</v>
      </c>
      <c r="I9" s="14">
        <v>45261</v>
      </c>
      <c r="J9" s="15">
        <v>3126953.8000000003</v>
      </c>
      <c r="K9" s="15">
        <v>0</v>
      </c>
      <c r="L9" s="15">
        <f t="shared" si="1"/>
        <v>3126953.8000000003</v>
      </c>
      <c r="M9" s="15">
        <f t="shared" si="0"/>
        <v>0</v>
      </c>
      <c r="N9" s="12" t="s">
        <v>261</v>
      </c>
      <c r="O9" s="12" t="s">
        <v>79</v>
      </c>
    </row>
    <row r="10" spans="2:15" s="11" customFormat="1" ht="12.75" x14ac:dyDescent="0.25">
      <c r="B10" s="12" t="s">
        <v>20</v>
      </c>
      <c r="C10" s="12" t="s">
        <v>21</v>
      </c>
      <c r="D10" s="12" t="s">
        <v>22</v>
      </c>
      <c r="E10" s="12" t="s">
        <v>20</v>
      </c>
      <c r="F10" s="12" t="s">
        <v>21</v>
      </c>
      <c r="G10" s="12" t="s">
        <v>22</v>
      </c>
      <c r="H10" s="12" t="s">
        <v>283</v>
      </c>
      <c r="I10" s="14">
        <v>45261</v>
      </c>
      <c r="J10" s="15">
        <v>1800665.3</v>
      </c>
      <c r="K10" s="15">
        <v>0</v>
      </c>
      <c r="L10" s="15">
        <f t="shared" si="1"/>
        <v>1800665.3</v>
      </c>
      <c r="M10" s="15">
        <f t="shared" si="0"/>
        <v>0</v>
      </c>
      <c r="N10" s="12" t="s">
        <v>261</v>
      </c>
      <c r="O10" s="12" t="s">
        <v>80</v>
      </c>
    </row>
    <row r="11" spans="2:15" s="11" customFormat="1" ht="12.75" x14ac:dyDescent="0.25">
      <c r="B11" s="12" t="s">
        <v>20</v>
      </c>
      <c r="C11" s="12" t="s">
        <v>21</v>
      </c>
      <c r="D11" s="12" t="s">
        <v>22</v>
      </c>
      <c r="E11" s="12" t="s">
        <v>20</v>
      </c>
      <c r="F11" s="12" t="s">
        <v>21</v>
      </c>
      <c r="G11" s="12" t="s">
        <v>22</v>
      </c>
      <c r="H11" s="12" t="s">
        <v>284</v>
      </c>
      <c r="I11" s="14">
        <v>45261</v>
      </c>
      <c r="J11" s="15">
        <v>195564.12999999989</v>
      </c>
      <c r="K11" s="15">
        <v>0</v>
      </c>
      <c r="L11" s="15">
        <f t="shared" si="1"/>
        <v>195564.12999999989</v>
      </c>
      <c r="M11" s="15">
        <f t="shared" si="0"/>
        <v>0</v>
      </c>
      <c r="N11" s="12" t="s">
        <v>261</v>
      </c>
      <c r="O11" s="12" t="s">
        <v>80</v>
      </c>
    </row>
    <row r="12" spans="2:15" s="11" customFormat="1" ht="12.75" x14ac:dyDescent="0.25">
      <c r="B12" s="12" t="s">
        <v>1</v>
      </c>
      <c r="C12" s="12" t="s">
        <v>82</v>
      </c>
      <c r="D12" s="12" t="s">
        <v>2</v>
      </c>
      <c r="E12" s="12" t="s">
        <v>162</v>
      </c>
      <c r="F12" s="12" t="s">
        <v>163</v>
      </c>
      <c r="G12" s="12" t="s">
        <v>164</v>
      </c>
      <c r="H12" s="12" t="s">
        <v>281</v>
      </c>
      <c r="I12" s="14">
        <v>45261</v>
      </c>
      <c r="J12" s="15">
        <v>3507618.62</v>
      </c>
      <c r="K12" s="15">
        <v>0</v>
      </c>
      <c r="L12" s="15">
        <f t="shared" si="1"/>
        <v>3507618.62</v>
      </c>
      <c r="M12" s="15">
        <f t="shared" si="0"/>
        <v>0</v>
      </c>
      <c r="N12" s="12" t="s">
        <v>261</v>
      </c>
      <c r="O12" s="12" t="s">
        <v>149</v>
      </c>
    </row>
    <row r="13" spans="2:15" s="11" customFormat="1" ht="12.75" x14ac:dyDescent="0.25">
      <c r="B13" s="12" t="s">
        <v>1</v>
      </c>
      <c r="C13" s="12" t="s">
        <v>82</v>
      </c>
      <c r="D13" s="12" t="s">
        <v>2</v>
      </c>
      <c r="E13" s="12" t="s">
        <v>170</v>
      </c>
      <c r="F13" s="12" t="s">
        <v>171</v>
      </c>
      <c r="G13" s="12" t="s">
        <v>172</v>
      </c>
      <c r="H13" s="12" t="s">
        <v>281</v>
      </c>
      <c r="I13" s="14">
        <v>45261</v>
      </c>
      <c r="J13" s="15">
        <v>218996.76</v>
      </c>
      <c r="K13" s="15">
        <v>0</v>
      </c>
      <c r="L13" s="15">
        <f t="shared" si="1"/>
        <v>218996.76</v>
      </c>
      <c r="M13" s="15">
        <f t="shared" si="0"/>
        <v>0</v>
      </c>
      <c r="N13" s="12" t="s">
        <v>261</v>
      </c>
      <c r="O13" s="12" t="s">
        <v>149</v>
      </c>
    </row>
    <row r="14" spans="2:15" s="11" customFormat="1" ht="12.75" x14ac:dyDescent="0.25">
      <c r="B14" s="12" t="s">
        <v>1</v>
      </c>
      <c r="C14" s="12" t="s">
        <v>82</v>
      </c>
      <c r="D14" s="12" t="s">
        <v>2</v>
      </c>
      <c r="E14" s="12" t="s">
        <v>174</v>
      </c>
      <c r="F14" s="12" t="s">
        <v>175</v>
      </c>
      <c r="G14" s="12" t="s">
        <v>176</v>
      </c>
      <c r="H14" s="12" t="s">
        <v>281</v>
      </c>
      <c r="I14" s="14">
        <v>45261</v>
      </c>
      <c r="J14" s="15">
        <v>734007.69</v>
      </c>
      <c r="K14" s="15">
        <v>0</v>
      </c>
      <c r="L14" s="15">
        <f t="shared" si="1"/>
        <v>734007.69</v>
      </c>
      <c r="M14" s="15">
        <f t="shared" si="0"/>
        <v>0</v>
      </c>
      <c r="N14" s="12" t="s">
        <v>261</v>
      </c>
      <c r="O14" s="12" t="s">
        <v>149</v>
      </c>
    </row>
    <row r="15" spans="2:15" s="11" customFormat="1" ht="12.75" x14ac:dyDescent="0.25">
      <c r="B15" s="12" t="s">
        <v>1</v>
      </c>
      <c r="C15" s="12" t="s">
        <v>82</v>
      </c>
      <c r="D15" s="12" t="s">
        <v>2</v>
      </c>
      <c r="E15" s="12" t="s">
        <v>1</v>
      </c>
      <c r="F15" s="12" t="s">
        <v>82</v>
      </c>
      <c r="G15" s="12" t="s">
        <v>2</v>
      </c>
      <c r="H15" s="12" t="s">
        <v>281</v>
      </c>
      <c r="I15" s="14">
        <v>45261</v>
      </c>
      <c r="J15" s="15">
        <v>361536.23</v>
      </c>
      <c r="K15" s="15">
        <v>62069.37</v>
      </c>
      <c r="L15" s="15">
        <f t="shared" si="1"/>
        <v>299466.86</v>
      </c>
      <c r="M15" s="15">
        <f t="shared" si="0"/>
        <v>0</v>
      </c>
      <c r="N15" s="12" t="s">
        <v>261</v>
      </c>
      <c r="O15" s="12" t="s">
        <v>149</v>
      </c>
    </row>
    <row r="16" spans="2:15" s="11" customFormat="1" ht="12.75" x14ac:dyDescent="0.25">
      <c r="B16" s="12" t="s">
        <v>73</v>
      </c>
      <c r="C16" s="12" t="s">
        <v>74</v>
      </c>
      <c r="D16" s="12" t="s">
        <v>37</v>
      </c>
      <c r="E16" s="12" t="s">
        <v>73</v>
      </c>
      <c r="F16" s="12" t="s">
        <v>74</v>
      </c>
      <c r="G16" s="12" t="s">
        <v>37</v>
      </c>
      <c r="H16" s="12" t="s">
        <v>279</v>
      </c>
      <c r="I16" s="14">
        <v>45139</v>
      </c>
      <c r="J16" s="15">
        <v>525784.33999999985</v>
      </c>
      <c r="K16" s="15">
        <v>0</v>
      </c>
      <c r="L16" s="15">
        <v>525784.34</v>
      </c>
      <c r="M16" s="15">
        <f t="shared" si="0"/>
        <v>0</v>
      </c>
      <c r="N16" s="12" t="s">
        <v>261</v>
      </c>
      <c r="O16" s="12" t="s">
        <v>79</v>
      </c>
    </row>
    <row r="17" spans="2:15" s="11" customFormat="1" ht="12.75" x14ac:dyDescent="0.25">
      <c r="B17" s="12" t="s">
        <v>73</v>
      </c>
      <c r="C17" s="12" t="s">
        <v>74</v>
      </c>
      <c r="D17" s="12" t="s">
        <v>37</v>
      </c>
      <c r="E17" s="12" t="s">
        <v>73</v>
      </c>
      <c r="F17" s="12" t="s">
        <v>74</v>
      </c>
      <c r="G17" s="12" t="s">
        <v>37</v>
      </c>
      <c r="H17" s="12" t="s">
        <v>280</v>
      </c>
      <c r="I17" s="14">
        <v>45141</v>
      </c>
      <c r="J17" s="15">
        <v>818962.89999999944</v>
      </c>
      <c r="K17" s="15">
        <v>0</v>
      </c>
      <c r="L17" s="15">
        <v>818962.9</v>
      </c>
      <c r="M17" s="15">
        <f t="shared" si="0"/>
        <v>0</v>
      </c>
      <c r="N17" s="12" t="s">
        <v>261</v>
      </c>
      <c r="O17" s="12" t="s">
        <v>79</v>
      </c>
    </row>
    <row r="18" spans="2:15" s="11" customFormat="1" ht="12.75" x14ac:dyDescent="0.25">
      <c r="B18" s="12" t="s">
        <v>73</v>
      </c>
      <c r="C18" s="12" t="s">
        <v>74</v>
      </c>
      <c r="D18" s="12" t="s">
        <v>37</v>
      </c>
      <c r="E18" s="12" t="s">
        <v>73</v>
      </c>
      <c r="F18" s="12" t="s">
        <v>74</v>
      </c>
      <c r="G18" s="12" t="s">
        <v>37</v>
      </c>
      <c r="H18" s="12" t="s">
        <v>284</v>
      </c>
      <c r="I18" s="14">
        <v>45142</v>
      </c>
      <c r="J18" s="15">
        <v>4264.3</v>
      </c>
      <c r="K18" s="15">
        <v>0</v>
      </c>
      <c r="L18" s="15">
        <v>4264.3</v>
      </c>
      <c r="M18" s="15">
        <f t="shared" si="0"/>
        <v>0</v>
      </c>
      <c r="N18" s="12" t="s">
        <v>261</v>
      </c>
      <c r="O18" s="12" t="s">
        <v>79</v>
      </c>
    </row>
    <row r="19" spans="2:15" s="11" customFormat="1" ht="12.75" x14ac:dyDescent="0.25">
      <c r="B19" s="12" t="s">
        <v>73</v>
      </c>
      <c r="C19" s="12" t="s">
        <v>74</v>
      </c>
      <c r="D19" s="12" t="s">
        <v>37</v>
      </c>
      <c r="E19" s="12" t="s">
        <v>73</v>
      </c>
      <c r="F19" s="12" t="s">
        <v>74</v>
      </c>
      <c r="G19" s="12" t="s">
        <v>37</v>
      </c>
      <c r="H19" s="12" t="s">
        <v>280</v>
      </c>
      <c r="I19" s="14">
        <v>45170</v>
      </c>
      <c r="J19" s="15">
        <v>6096053.6799999997</v>
      </c>
      <c r="K19" s="15">
        <v>4256990.57</v>
      </c>
      <c r="L19" s="15">
        <v>1839063.11</v>
      </c>
      <c r="M19" s="15">
        <f t="shared" si="0"/>
        <v>0</v>
      </c>
      <c r="N19" s="12" t="s">
        <v>261</v>
      </c>
      <c r="O19" s="12" t="s">
        <v>79</v>
      </c>
    </row>
    <row r="20" spans="2:15" s="11" customFormat="1" ht="12.75" x14ac:dyDescent="0.25">
      <c r="B20" s="12" t="s">
        <v>73</v>
      </c>
      <c r="C20" s="12" t="s">
        <v>74</v>
      </c>
      <c r="D20" s="12" t="s">
        <v>37</v>
      </c>
      <c r="E20" s="12" t="s">
        <v>73</v>
      </c>
      <c r="F20" s="12" t="s">
        <v>74</v>
      </c>
      <c r="G20" s="12" t="s">
        <v>37</v>
      </c>
      <c r="H20" s="12" t="s">
        <v>284</v>
      </c>
      <c r="I20" s="14">
        <v>45170</v>
      </c>
      <c r="J20" s="15">
        <v>17071.79</v>
      </c>
      <c r="K20" s="15">
        <v>0</v>
      </c>
      <c r="L20" s="15">
        <v>17071.79</v>
      </c>
      <c r="M20" s="15">
        <f t="shared" si="0"/>
        <v>0</v>
      </c>
      <c r="N20" s="12" t="s">
        <v>261</v>
      </c>
      <c r="O20" s="12" t="s">
        <v>79</v>
      </c>
    </row>
    <row r="21" spans="2:15" s="11" customFormat="1" ht="12.75" x14ac:dyDescent="0.25">
      <c r="B21" s="12" t="s">
        <v>73</v>
      </c>
      <c r="C21" s="12" t="s">
        <v>74</v>
      </c>
      <c r="D21" s="12" t="s">
        <v>37</v>
      </c>
      <c r="E21" s="12" t="s">
        <v>73</v>
      </c>
      <c r="F21" s="12" t="s">
        <v>74</v>
      </c>
      <c r="G21" s="12" t="s">
        <v>37</v>
      </c>
      <c r="H21" s="12" t="s">
        <v>280</v>
      </c>
      <c r="I21" s="14">
        <v>45200</v>
      </c>
      <c r="J21" s="15">
        <v>3519168.9299999997</v>
      </c>
      <c r="K21" s="15">
        <v>0</v>
      </c>
      <c r="L21" s="15">
        <v>3519168.93</v>
      </c>
      <c r="M21" s="15">
        <f t="shared" si="0"/>
        <v>0</v>
      </c>
      <c r="N21" s="12" t="s">
        <v>261</v>
      </c>
      <c r="O21" s="12" t="s">
        <v>79</v>
      </c>
    </row>
    <row r="22" spans="2:15" s="11" customFormat="1" ht="12.75" x14ac:dyDescent="0.25">
      <c r="B22" s="12" t="s">
        <v>1</v>
      </c>
      <c r="C22" s="12" t="s">
        <v>82</v>
      </c>
      <c r="D22" s="12" t="s">
        <v>2</v>
      </c>
      <c r="E22" s="12" t="s">
        <v>38</v>
      </c>
      <c r="F22" s="12" t="s">
        <v>39</v>
      </c>
      <c r="G22" s="12" t="s">
        <v>40</v>
      </c>
      <c r="H22" s="12" t="s">
        <v>279</v>
      </c>
      <c r="I22" s="14">
        <v>45200</v>
      </c>
      <c r="J22" s="15">
        <v>45927413.340000004</v>
      </c>
      <c r="K22" s="15">
        <v>0</v>
      </c>
      <c r="L22" s="15">
        <v>45927413.340000004</v>
      </c>
      <c r="M22" s="15">
        <f t="shared" si="0"/>
        <v>0</v>
      </c>
      <c r="N22" s="12" t="s">
        <v>261</v>
      </c>
      <c r="O22" s="12" t="s">
        <v>79</v>
      </c>
    </row>
    <row r="23" spans="2:15" s="11" customFormat="1" ht="12.75" x14ac:dyDescent="0.25">
      <c r="B23" s="12" t="s">
        <v>1</v>
      </c>
      <c r="C23" s="12" t="s">
        <v>82</v>
      </c>
      <c r="D23" s="12" t="s">
        <v>2</v>
      </c>
      <c r="E23" s="12" t="s">
        <v>45</v>
      </c>
      <c r="F23" s="12" t="s">
        <v>46</v>
      </c>
      <c r="G23" s="12" t="s">
        <v>47</v>
      </c>
      <c r="H23" s="12" t="s">
        <v>279</v>
      </c>
      <c r="I23" s="14">
        <v>45200</v>
      </c>
      <c r="J23" s="15">
        <v>6934331.3300000001</v>
      </c>
      <c r="K23" s="15">
        <v>0</v>
      </c>
      <c r="L23" s="15">
        <v>6934331.3300000001</v>
      </c>
      <c r="M23" s="15">
        <f t="shared" si="0"/>
        <v>0</v>
      </c>
      <c r="N23" s="12" t="s">
        <v>261</v>
      </c>
      <c r="O23" s="12" t="s">
        <v>79</v>
      </c>
    </row>
    <row r="24" spans="2:15" s="11" customFormat="1" ht="12.75" x14ac:dyDescent="0.25">
      <c r="B24" s="12" t="s">
        <v>1</v>
      </c>
      <c r="C24" s="12" t="s">
        <v>82</v>
      </c>
      <c r="D24" s="12" t="s">
        <v>2</v>
      </c>
      <c r="E24" s="12" t="s">
        <v>42</v>
      </c>
      <c r="F24" s="12" t="s">
        <v>43</v>
      </c>
      <c r="G24" s="12" t="s">
        <v>44</v>
      </c>
      <c r="H24" s="12" t="s">
        <v>279</v>
      </c>
      <c r="I24" s="14">
        <v>45200</v>
      </c>
      <c r="J24" s="15">
        <v>56449846.789999999</v>
      </c>
      <c r="K24" s="15">
        <v>0</v>
      </c>
      <c r="L24" s="15">
        <v>56449846.789999999</v>
      </c>
      <c r="M24" s="15">
        <f t="shared" si="0"/>
        <v>0</v>
      </c>
      <c r="N24" s="12" t="s">
        <v>261</v>
      </c>
      <c r="O24" s="12" t="s">
        <v>79</v>
      </c>
    </row>
    <row r="25" spans="2:15" s="11" customFormat="1" ht="12.75" x14ac:dyDescent="0.25">
      <c r="B25" s="12" t="s">
        <v>1</v>
      </c>
      <c r="C25" s="12" t="s">
        <v>82</v>
      </c>
      <c r="D25" s="12" t="s">
        <v>2</v>
      </c>
      <c r="E25" s="12" t="s">
        <v>42</v>
      </c>
      <c r="F25" s="12" t="s">
        <v>43</v>
      </c>
      <c r="G25" s="12" t="s">
        <v>44</v>
      </c>
      <c r="H25" s="12" t="s">
        <v>279</v>
      </c>
      <c r="I25" s="14">
        <v>45200</v>
      </c>
      <c r="J25" s="15">
        <v>5575163.8600000003</v>
      </c>
      <c r="K25" s="15">
        <v>0</v>
      </c>
      <c r="L25" s="15">
        <v>5575163.8600000003</v>
      </c>
      <c r="M25" s="15">
        <f t="shared" si="0"/>
        <v>0</v>
      </c>
      <c r="N25" s="12" t="s">
        <v>261</v>
      </c>
      <c r="O25" s="12" t="s">
        <v>79</v>
      </c>
    </row>
    <row r="26" spans="2:15" s="11" customFormat="1" ht="12.75" x14ac:dyDescent="0.25">
      <c r="B26" s="12" t="s">
        <v>1</v>
      </c>
      <c r="C26" s="12" t="s">
        <v>82</v>
      </c>
      <c r="D26" s="12" t="s">
        <v>2</v>
      </c>
      <c r="E26" s="12" t="s">
        <v>29</v>
      </c>
      <c r="F26" s="12" t="s">
        <v>30</v>
      </c>
      <c r="G26" s="12" t="s">
        <v>31</v>
      </c>
      <c r="H26" s="12" t="s">
        <v>279</v>
      </c>
      <c r="I26" s="14">
        <v>45200</v>
      </c>
      <c r="J26" s="15">
        <v>19506274.129999999</v>
      </c>
      <c r="K26" s="15">
        <v>0</v>
      </c>
      <c r="L26" s="15">
        <v>19506274.129999999</v>
      </c>
      <c r="M26" s="15">
        <f t="shared" si="0"/>
        <v>0</v>
      </c>
      <c r="N26" s="12" t="s">
        <v>261</v>
      </c>
      <c r="O26" s="12" t="s">
        <v>79</v>
      </c>
    </row>
    <row r="27" spans="2:15" s="11" customFormat="1" ht="12.75" x14ac:dyDescent="0.25">
      <c r="B27" s="12" t="s">
        <v>1</v>
      </c>
      <c r="C27" s="12" t="s">
        <v>82</v>
      </c>
      <c r="D27" s="12" t="s">
        <v>2</v>
      </c>
      <c r="E27" s="12" t="s">
        <v>69</v>
      </c>
      <c r="F27" s="12" t="s">
        <v>70</v>
      </c>
      <c r="G27" s="12" t="s">
        <v>71</v>
      </c>
      <c r="H27" s="12" t="s">
        <v>279</v>
      </c>
      <c r="I27" s="14">
        <v>45200</v>
      </c>
      <c r="J27" s="15">
        <v>29162107.350000001</v>
      </c>
      <c r="K27" s="15">
        <v>0</v>
      </c>
      <c r="L27" s="15">
        <v>29162107.350000001</v>
      </c>
      <c r="M27" s="15">
        <f t="shared" si="0"/>
        <v>0</v>
      </c>
      <c r="N27" s="12" t="s">
        <v>261</v>
      </c>
      <c r="O27" s="12" t="s">
        <v>79</v>
      </c>
    </row>
    <row r="28" spans="2:15" s="11" customFormat="1" ht="12.75" x14ac:dyDescent="0.25">
      <c r="B28" s="12" t="s">
        <v>6</v>
      </c>
      <c r="C28" s="12" t="s">
        <v>7</v>
      </c>
      <c r="D28" s="12" t="s">
        <v>8</v>
      </c>
      <c r="E28" s="12" t="s">
        <v>6</v>
      </c>
      <c r="F28" s="12" t="s">
        <v>7</v>
      </c>
      <c r="G28" s="12" t="s">
        <v>8</v>
      </c>
      <c r="H28" s="12" t="s">
        <v>279</v>
      </c>
      <c r="I28" s="14">
        <v>45200</v>
      </c>
      <c r="J28" s="15">
        <v>5445794.9800000004</v>
      </c>
      <c r="K28" s="15">
        <v>0</v>
      </c>
      <c r="L28" s="15">
        <v>5445794.9800000004</v>
      </c>
      <c r="M28" s="15">
        <f t="shared" si="0"/>
        <v>0</v>
      </c>
      <c r="N28" s="12" t="s">
        <v>261</v>
      </c>
      <c r="O28" s="12" t="s">
        <v>79</v>
      </c>
    </row>
    <row r="29" spans="2:15" s="11" customFormat="1" ht="12.75" x14ac:dyDescent="0.25">
      <c r="B29" s="12" t="s">
        <v>69</v>
      </c>
      <c r="C29" s="12" t="s">
        <v>70</v>
      </c>
      <c r="D29" s="12" t="s">
        <v>71</v>
      </c>
      <c r="E29" s="12" t="s">
        <v>69</v>
      </c>
      <c r="F29" s="12" t="s">
        <v>70</v>
      </c>
      <c r="G29" s="12" t="s">
        <v>71</v>
      </c>
      <c r="H29" s="12" t="s">
        <v>279</v>
      </c>
      <c r="I29" s="14">
        <v>45200</v>
      </c>
      <c r="J29" s="15">
        <v>16525218.800000001</v>
      </c>
      <c r="K29" s="15">
        <v>0</v>
      </c>
      <c r="L29" s="15">
        <v>16525218.800000001</v>
      </c>
      <c r="M29" s="15">
        <f t="shared" si="0"/>
        <v>0</v>
      </c>
      <c r="N29" s="12" t="s">
        <v>261</v>
      </c>
      <c r="O29" s="12" t="s">
        <v>79</v>
      </c>
    </row>
    <row r="30" spans="2:15" s="11" customFormat="1" ht="12.75" x14ac:dyDescent="0.25">
      <c r="B30" s="12" t="s">
        <v>23</v>
      </c>
      <c r="C30" s="12" t="s">
        <v>24</v>
      </c>
      <c r="D30" s="12" t="s">
        <v>25</v>
      </c>
      <c r="E30" s="12" t="s">
        <v>23</v>
      </c>
      <c r="F30" s="12" t="s">
        <v>24</v>
      </c>
      <c r="G30" s="12" t="s">
        <v>25</v>
      </c>
      <c r="H30" s="12" t="s">
        <v>279</v>
      </c>
      <c r="I30" s="14">
        <v>45200</v>
      </c>
      <c r="J30" s="15">
        <v>15105625.970000003</v>
      </c>
      <c r="K30" s="15">
        <v>0</v>
      </c>
      <c r="L30" s="15">
        <v>15105625.970000001</v>
      </c>
      <c r="M30" s="15">
        <f t="shared" si="0"/>
        <v>0</v>
      </c>
      <c r="N30" s="12" t="s">
        <v>261</v>
      </c>
      <c r="O30" s="12" t="s">
        <v>79</v>
      </c>
    </row>
    <row r="31" spans="2:15" s="11" customFormat="1" ht="12.75" x14ac:dyDescent="0.25">
      <c r="B31" s="12" t="s">
        <v>9</v>
      </c>
      <c r="C31" s="12" t="s">
        <v>10</v>
      </c>
      <c r="D31" s="12" t="s">
        <v>11</v>
      </c>
      <c r="E31" s="12" t="s">
        <v>9</v>
      </c>
      <c r="F31" s="12" t="s">
        <v>10</v>
      </c>
      <c r="G31" s="12" t="s">
        <v>11</v>
      </c>
      <c r="H31" s="12" t="s">
        <v>279</v>
      </c>
      <c r="I31" s="14">
        <v>45200</v>
      </c>
      <c r="J31" s="15">
        <v>969908.66</v>
      </c>
      <c r="K31" s="15">
        <v>0</v>
      </c>
      <c r="L31" s="15">
        <v>969908.66</v>
      </c>
      <c r="M31" s="15">
        <f t="shared" si="0"/>
        <v>0</v>
      </c>
      <c r="N31" s="12" t="s">
        <v>261</v>
      </c>
      <c r="O31" s="12" t="s">
        <v>79</v>
      </c>
    </row>
    <row r="32" spans="2:15" s="11" customFormat="1" ht="12.75" x14ac:dyDescent="0.25">
      <c r="B32" s="12" t="s">
        <v>26</v>
      </c>
      <c r="C32" s="12" t="s">
        <v>27</v>
      </c>
      <c r="D32" s="12" t="s">
        <v>28</v>
      </c>
      <c r="E32" s="12" t="s">
        <v>26</v>
      </c>
      <c r="F32" s="12" t="s">
        <v>27</v>
      </c>
      <c r="G32" s="12" t="s">
        <v>28</v>
      </c>
      <c r="H32" s="12" t="s">
        <v>279</v>
      </c>
      <c r="I32" s="14">
        <v>45200</v>
      </c>
      <c r="J32" s="15">
        <v>1500979.13</v>
      </c>
      <c r="K32" s="15">
        <v>0</v>
      </c>
      <c r="L32" s="15">
        <v>1500979.13</v>
      </c>
      <c r="M32" s="15">
        <f t="shared" si="0"/>
        <v>0</v>
      </c>
      <c r="N32" s="12" t="s">
        <v>261</v>
      </c>
      <c r="O32" s="12" t="s">
        <v>79</v>
      </c>
    </row>
    <row r="33" spans="2:15" s="11" customFormat="1" ht="12.75" x14ac:dyDescent="0.25">
      <c r="B33" s="12" t="s">
        <v>3</v>
      </c>
      <c r="C33" s="12" t="s">
        <v>4</v>
      </c>
      <c r="D33" s="12" t="s">
        <v>5</v>
      </c>
      <c r="E33" s="12" t="s">
        <v>3</v>
      </c>
      <c r="F33" s="12" t="s">
        <v>4</v>
      </c>
      <c r="G33" s="12" t="s">
        <v>5</v>
      </c>
      <c r="H33" s="12" t="s">
        <v>279</v>
      </c>
      <c r="I33" s="14">
        <v>45200</v>
      </c>
      <c r="J33" s="15">
        <v>22001921.289999999</v>
      </c>
      <c r="K33" s="15">
        <v>0</v>
      </c>
      <c r="L33" s="15">
        <v>22001921.289999999</v>
      </c>
      <c r="M33" s="15">
        <f t="shared" si="0"/>
        <v>0</v>
      </c>
      <c r="N33" s="12" t="s">
        <v>261</v>
      </c>
      <c r="O33" s="12" t="s">
        <v>79</v>
      </c>
    </row>
    <row r="34" spans="2:15" s="11" customFormat="1" ht="12.75" x14ac:dyDescent="0.25">
      <c r="B34" s="12" t="s">
        <v>20</v>
      </c>
      <c r="C34" s="12" t="s">
        <v>21</v>
      </c>
      <c r="D34" s="12" t="s">
        <v>22</v>
      </c>
      <c r="E34" s="12" t="s">
        <v>20</v>
      </c>
      <c r="F34" s="12" t="s">
        <v>21</v>
      </c>
      <c r="G34" s="12" t="s">
        <v>22</v>
      </c>
      <c r="H34" s="12" t="s">
        <v>279</v>
      </c>
      <c r="I34" s="14">
        <v>45200</v>
      </c>
      <c r="J34" s="15">
        <v>36169562.009999998</v>
      </c>
      <c r="K34" s="15">
        <v>0</v>
      </c>
      <c r="L34" s="15">
        <v>36169562.009999998</v>
      </c>
      <c r="M34" s="15">
        <f t="shared" si="0"/>
        <v>0</v>
      </c>
      <c r="N34" s="12" t="s">
        <v>261</v>
      </c>
      <c r="O34" s="12" t="s">
        <v>79</v>
      </c>
    </row>
    <row r="35" spans="2:15" s="11" customFormat="1" ht="12.75" x14ac:dyDescent="0.25">
      <c r="B35" s="12" t="s">
        <v>73</v>
      </c>
      <c r="C35" s="12" t="s">
        <v>74</v>
      </c>
      <c r="D35" s="12" t="s">
        <v>37</v>
      </c>
      <c r="E35" s="12" t="s">
        <v>73</v>
      </c>
      <c r="F35" s="12" t="s">
        <v>74</v>
      </c>
      <c r="G35" s="12" t="s">
        <v>37</v>
      </c>
      <c r="H35" s="12" t="s">
        <v>279</v>
      </c>
      <c r="I35" s="14">
        <v>45200</v>
      </c>
      <c r="J35" s="15">
        <v>3044558.37</v>
      </c>
      <c r="K35" s="15">
        <v>0</v>
      </c>
      <c r="L35" s="15">
        <v>3044558.37</v>
      </c>
      <c r="M35" s="15">
        <f t="shared" si="0"/>
        <v>0</v>
      </c>
      <c r="N35" s="12" t="s">
        <v>261</v>
      </c>
      <c r="O35" s="12" t="s">
        <v>79</v>
      </c>
    </row>
    <row r="36" spans="2:15" s="11" customFormat="1" ht="12.75" x14ac:dyDescent="0.25">
      <c r="B36" s="12" t="s">
        <v>6</v>
      </c>
      <c r="C36" s="12" t="s">
        <v>7</v>
      </c>
      <c r="D36" s="12" t="s">
        <v>8</v>
      </c>
      <c r="E36" s="12" t="s">
        <v>6</v>
      </c>
      <c r="F36" s="12" t="s">
        <v>7</v>
      </c>
      <c r="G36" s="12" t="s">
        <v>8</v>
      </c>
      <c r="H36" s="12" t="s">
        <v>289</v>
      </c>
      <c r="I36" s="14">
        <v>45261</v>
      </c>
      <c r="J36" s="15">
        <v>844283.17</v>
      </c>
      <c r="K36" s="15">
        <v>0</v>
      </c>
      <c r="L36" s="15">
        <v>844283.17</v>
      </c>
      <c r="M36" s="15">
        <f t="shared" si="0"/>
        <v>0</v>
      </c>
      <c r="N36" s="12" t="s">
        <v>261</v>
      </c>
      <c r="O36" s="12" t="s">
        <v>203</v>
      </c>
    </row>
    <row r="37" spans="2:15" s="11" customFormat="1" ht="12.75" x14ac:dyDescent="0.25">
      <c r="B37" s="12" t="s">
        <v>6</v>
      </c>
      <c r="C37" s="12" t="s">
        <v>7</v>
      </c>
      <c r="D37" s="12" t="s">
        <v>8</v>
      </c>
      <c r="E37" s="12" t="s">
        <v>6</v>
      </c>
      <c r="F37" s="12" t="s">
        <v>7</v>
      </c>
      <c r="G37" s="12" t="s">
        <v>8</v>
      </c>
      <c r="H37" s="12" t="s">
        <v>284</v>
      </c>
      <c r="I37" s="14">
        <v>45261</v>
      </c>
      <c r="J37" s="15">
        <v>42480.890000000014</v>
      </c>
      <c r="K37" s="15">
        <v>0</v>
      </c>
      <c r="L37" s="15">
        <v>42480.890000000014</v>
      </c>
      <c r="M37" s="15">
        <f t="shared" si="0"/>
        <v>0</v>
      </c>
      <c r="N37" s="12" t="s">
        <v>261</v>
      </c>
      <c r="O37" s="12" t="s">
        <v>203</v>
      </c>
    </row>
    <row r="38" spans="2:15" s="11" customFormat="1" ht="12.75" x14ac:dyDescent="0.25">
      <c r="B38" s="12" t="s">
        <v>69</v>
      </c>
      <c r="C38" s="12" t="s">
        <v>70</v>
      </c>
      <c r="D38" s="12" t="s">
        <v>71</v>
      </c>
      <c r="E38" s="12" t="s">
        <v>69</v>
      </c>
      <c r="F38" s="12" t="s">
        <v>70</v>
      </c>
      <c r="G38" s="12" t="s">
        <v>71</v>
      </c>
      <c r="H38" s="12" t="s">
        <v>289</v>
      </c>
      <c r="I38" s="14">
        <v>45261</v>
      </c>
      <c r="J38" s="15">
        <v>1937885.17</v>
      </c>
      <c r="K38" s="15">
        <v>0</v>
      </c>
      <c r="L38" s="15">
        <v>1937885.17</v>
      </c>
      <c r="M38" s="15">
        <f t="shared" si="0"/>
        <v>0</v>
      </c>
      <c r="N38" s="12" t="s">
        <v>261</v>
      </c>
      <c r="O38" s="12" t="s">
        <v>72</v>
      </c>
    </row>
    <row r="39" spans="2:15" s="11" customFormat="1" ht="12.75" x14ac:dyDescent="0.25">
      <c r="B39" s="12" t="s">
        <v>69</v>
      </c>
      <c r="C39" s="12" t="s">
        <v>70</v>
      </c>
      <c r="D39" s="12" t="s">
        <v>71</v>
      </c>
      <c r="E39" s="12" t="s">
        <v>69</v>
      </c>
      <c r="F39" s="12" t="s">
        <v>70</v>
      </c>
      <c r="G39" s="12" t="s">
        <v>71</v>
      </c>
      <c r="H39" s="12" t="s">
        <v>284</v>
      </c>
      <c r="I39" s="14">
        <v>45261</v>
      </c>
      <c r="J39" s="15">
        <v>283457.82</v>
      </c>
      <c r="K39" s="15">
        <v>0</v>
      </c>
      <c r="L39" s="15">
        <v>283457.82</v>
      </c>
      <c r="M39" s="15">
        <f t="shared" si="0"/>
        <v>0</v>
      </c>
      <c r="N39" s="12" t="s">
        <v>261</v>
      </c>
      <c r="O39" s="12" t="s">
        <v>72</v>
      </c>
    </row>
    <row r="40" spans="2:15" s="11" customFormat="1" ht="12.75" x14ac:dyDescent="0.25">
      <c r="B40" s="12" t="s">
        <v>1</v>
      </c>
      <c r="C40" s="12" t="s">
        <v>82</v>
      </c>
      <c r="D40" s="12" t="s">
        <v>2</v>
      </c>
      <c r="E40" s="12" t="s">
        <v>1</v>
      </c>
      <c r="F40" s="12" t="s">
        <v>82</v>
      </c>
      <c r="G40" s="12" t="s">
        <v>2</v>
      </c>
      <c r="H40" s="12" t="s">
        <v>283</v>
      </c>
      <c r="I40" s="14">
        <v>45200</v>
      </c>
      <c r="J40" s="15">
        <v>55102080.299999997</v>
      </c>
      <c r="K40" s="15">
        <v>0</v>
      </c>
      <c r="L40" s="15">
        <v>55102080.299999997</v>
      </c>
      <c r="M40" s="15">
        <f t="shared" si="0"/>
        <v>0</v>
      </c>
      <c r="N40" s="12" t="s">
        <v>261</v>
      </c>
      <c r="O40" s="12" t="s">
        <v>351</v>
      </c>
    </row>
    <row r="41" spans="2:15" s="11" customFormat="1" ht="12.75" x14ac:dyDescent="0.25">
      <c r="B41" s="12" t="s">
        <v>17</v>
      </c>
      <c r="C41" s="12" t="s">
        <v>18</v>
      </c>
      <c r="D41" s="12" t="s">
        <v>19</v>
      </c>
      <c r="E41" s="12" t="s">
        <v>17</v>
      </c>
      <c r="F41" s="12" t="s">
        <v>18</v>
      </c>
      <c r="G41" s="12" t="s">
        <v>19</v>
      </c>
      <c r="H41" s="12" t="s">
        <v>303</v>
      </c>
      <c r="I41" s="14">
        <v>45200</v>
      </c>
      <c r="J41" s="15">
        <v>3645251.35</v>
      </c>
      <c r="K41" s="15">
        <v>208512.7200000002</v>
      </c>
      <c r="L41" s="15">
        <v>3436738.63</v>
      </c>
      <c r="M41" s="15">
        <f t="shared" si="0"/>
        <v>0</v>
      </c>
      <c r="N41" s="12" t="s">
        <v>261</v>
      </c>
      <c r="O41" s="12" t="s">
        <v>62</v>
      </c>
    </row>
    <row r="42" spans="2:15" s="11" customFormat="1" ht="12.75" x14ac:dyDescent="0.25">
      <c r="B42" s="12" t="s">
        <v>17</v>
      </c>
      <c r="C42" s="12" t="s">
        <v>18</v>
      </c>
      <c r="D42" s="12" t="s">
        <v>19</v>
      </c>
      <c r="E42" s="12" t="s">
        <v>17</v>
      </c>
      <c r="F42" s="12" t="s">
        <v>18</v>
      </c>
      <c r="G42" s="12" t="s">
        <v>19</v>
      </c>
      <c r="H42" s="12" t="s">
        <v>289</v>
      </c>
      <c r="I42" s="14">
        <v>45231</v>
      </c>
      <c r="J42" s="15">
        <v>3748582.29</v>
      </c>
      <c r="K42" s="15">
        <v>0</v>
      </c>
      <c r="L42" s="15">
        <v>3748582.29</v>
      </c>
      <c r="M42" s="15">
        <f t="shared" si="0"/>
        <v>0</v>
      </c>
      <c r="N42" s="12" t="s">
        <v>261</v>
      </c>
      <c r="O42" s="12" t="s">
        <v>122</v>
      </c>
    </row>
    <row r="43" spans="2:15" s="11" customFormat="1" ht="12.75" x14ac:dyDescent="0.25">
      <c r="B43" s="12" t="s">
        <v>17</v>
      </c>
      <c r="C43" s="12" t="s">
        <v>18</v>
      </c>
      <c r="D43" s="12" t="s">
        <v>19</v>
      </c>
      <c r="E43" s="12" t="s">
        <v>17</v>
      </c>
      <c r="F43" s="12" t="s">
        <v>18</v>
      </c>
      <c r="G43" s="12" t="s">
        <v>19</v>
      </c>
      <c r="H43" s="12" t="s">
        <v>284</v>
      </c>
      <c r="I43" s="14">
        <v>45231</v>
      </c>
      <c r="J43" s="15">
        <v>305697.43999999994</v>
      </c>
      <c r="K43" s="15">
        <v>0</v>
      </c>
      <c r="L43" s="15">
        <v>305697.43999999994</v>
      </c>
      <c r="M43" s="15">
        <f t="shared" si="0"/>
        <v>0</v>
      </c>
      <c r="N43" s="12" t="s">
        <v>261</v>
      </c>
      <c r="O43" s="12" t="s">
        <v>122</v>
      </c>
    </row>
    <row r="44" spans="2:15" s="11" customFormat="1" ht="12.75" x14ac:dyDescent="0.25">
      <c r="B44" s="12" t="s">
        <v>20</v>
      </c>
      <c r="C44" s="12" t="s">
        <v>21</v>
      </c>
      <c r="D44" s="12" t="s">
        <v>22</v>
      </c>
      <c r="E44" s="12" t="s">
        <v>29</v>
      </c>
      <c r="F44" s="12" t="s">
        <v>30</v>
      </c>
      <c r="G44" s="12" t="s">
        <v>31</v>
      </c>
      <c r="H44" s="12" t="s">
        <v>308</v>
      </c>
      <c r="I44" s="14">
        <v>45261</v>
      </c>
      <c r="J44" s="15">
        <v>3200509.81</v>
      </c>
      <c r="K44" s="15">
        <v>0</v>
      </c>
      <c r="L44" s="15">
        <v>3200509.81</v>
      </c>
      <c r="M44" s="15">
        <f t="shared" si="0"/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20</v>
      </c>
      <c r="C45" s="12" t="s">
        <v>21</v>
      </c>
      <c r="D45" s="12" t="s">
        <v>22</v>
      </c>
      <c r="E45" s="12" t="s">
        <v>20</v>
      </c>
      <c r="F45" s="12" t="s">
        <v>21</v>
      </c>
      <c r="G45" s="12" t="s">
        <v>22</v>
      </c>
      <c r="H45" s="12" t="s">
        <v>280</v>
      </c>
      <c r="I45" s="14">
        <v>45170</v>
      </c>
      <c r="J45" s="15">
        <v>181799.12</v>
      </c>
      <c r="K45" s="15">
        <v>0</v>
      </c>
      <c r="L45" s="15">
        <v>181799.12</v>
      </c>
      <c r="M45" s="15">
        <f t="shared" si="0"/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20</v>
      </c>
      <c r="C46" s="12" t="s">
        <v>21</v>
      </c>
      <c r="D46" s="12" t="s">
        <v>22</v>
      </c>
      <c r="E46" s="12" t="s">
        <v>20</v>
      </c>
      <c r="F46" s="12" t="s">
        <v>21</v>
      </c>
      <c r="G46" s="12" t="s">
        <v>22</v>
      </c>
      <c r="H46" s="12" t="s">
        <v>284</v>
      </c>
      <c r="I46" s="14">
        <v>45170</v>
      </c>
      <c r="J46" s="15">
        <v>509.12</v>
      </c>
      <c r="K46" s="15">
        <v>0</v>
      </c>
      <c r="L46" s="15">
        <v>509.12</v>
      </c>
      <c r="M46" s="15">
        <f t="shared" si="0"/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1</v>
      </c>
      <c r="C47" s="12" t="s">
        <v>82</v>
      </c>
      <c r="D47" s="12" t="s">
        <v>2</v>
      </c>
      <c r="E47" s="12" t="s">
        <v>69</v>
      </c>
      <c r="F47" s="12" t="s">
        <v>70</v>
      </c>
      <c r="G47" s="12" t="s">
        <v>71</v>
      </c>
      <c r="H47" s="12" t="s">
        <v>278</v>
      </c>
      <c r="I47" s="14">
        <v>45231</v>
      </c>
      <c r="J47" s="15">
        <v>136732209.36000001</v>
      </c>
      <c r="K47" s="15">
        <v>0</v>
      </c>
      <c r="L47" s="15">
        <f>J47-K47</f>
        <v>136732209.36000001</v>
      </c>
      <c r="M47" s="15">
        <f t="shared" si="0"/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1</v>
      </c>
      <c r="C48" s="12" t="s">
        <v>82</v>
      </c>
      <c r="D48" s="12" t="s">
        <v>2</v>
      </c>
      <c r="E48" s="12" t="s">
        <v>41</v>
      </c>
      <c r="F48" s="12" t="s">
        <v>59</v>
      </c>
      <c r="G48" s="12" t="s">
        <v>60</v>
      </c>
      <c r="H48" s="12" t="s">
        <v>278</v>
      </c>
      <c r="I48" s="14">
        <v>45231</v>
      </c>
      <c r="J48" s="15">
        <v>1566004.75</v>
      </c>
      <c r="K48" s="15">
        <v>0</v>
      </c>
      <c r="L48" s="15">
        <f t="shared" ref="L48:L72" si="2">J48-K48</f>
        <v>1566004.75</v>
      </c>
      <c r="M48" s="15">
        <f t="shared" si="0"/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1</v>
      </c>
      <c r="C49" s="12" t="s">
        <v>82</v>
      </c>
      <c r="D49" s="12" t="s">
        <v>2</v>
      </c>
      <c r="E49" s="12" t="s">
        <v>38</v>
      </c>
      <c r="F49" s="12" t="s">
        <v>39</v>
      </c>
      <c r="G49" s="12" t="s">
        <v>40</v>
      </c>
      <c r="H49" s="12" t="s">
        <v>278</v>
      </c>
      <c r="I49" s="14">
        <v>45231</v>
      </c>
      <c r="J49" s="15">
        <v>79642777.219999999</v>
      </c>
      <c r="K49" s="15">
        <v>0</v>
      </c>
      <c r="L49" s="15">
        <f t="shared" si="2"/>
        <v>79642777.219999999</v>
      </c>
      <c r="M49" s="15">
        <f t="shared" si="0"/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1</v>
      </c>
      <c r="C50" s="12" t="s">
        <v>82</v>
      </c>
      <c r="D50" s="12" t="s">
        <v>2</v>
      </c>
      <c r="E50" s="12" t="s">
        <v>45</v>
      </c>
      <c r="F50" s="12" t="s">
        <v>46</v>
      </c>
      <c r="G50" s="12" t="s">
        <v>47</v>
      </c>
      <c r="H50" s="12" t="s">
        <v>278</v>
      </c>
      <c r="I50" s="14">
        <v>45231</v>
      </c>
      <c r="J50" s="15">
        <v>14599356.51</v>
      </c>
      <c r="K50" s="15">
        <v>0</v>
      </c>
      <c r="L50" s="15">
        <f t="shared" si="2"/>
        <v>14599356.51</v>
      </c>
      <c r="M50" s="15">
        <f t="shared" si="0"/>
        <v>0</v>
      </c>
      <c r="N50" s="12" t="s">
        <v>261</v>
      </c>
      <c r="O50" s="12" t="s">
        <v>79</v>
      </c>
    </row>
    <row r="51" spans="2:15" s="11" customFormat="1" ht="12.75" x14ac:dyDescent="0.25">
      <c r="B51" s="12" t="s">
        <v>1</v>
      </c>
      <c r="C51" s="12" t="s">
        <v>82</v>
      </c>
      <c r="D51" s="12" t="s">
        <v>2</v>
      </c>
      <c r="E51" s="12" t="s">
        <v>45</v>
      </c>
      <c r="F51" s="12" t="s">
        <v>46</v>
      </c>
      <c r="G51" s="12" t="s">
        <v>47</v>
      </c>
      <c r="H51" s="12" t="s">
        <v>278</v>
      </c>
      <c r="I51" s="14">
        <v>45231</v>
      </c>
      <c r="J51" s="15">
        <v>22449953.149999999</v>
      </c>
      <c r="K51" s="15">
        <v>0</v>
      </c>
      <c r="L51" s="15">
        <f t="shared" si="2"/>
        <v>22449953.149999999</v>
      </c>
      <c r="M51" s="15">
        <f t="shared" si="0"/>
        <v>0</v>
      </c>
      <c r="N51" s="12" t="s">
        <v>261</v>
      </c>
      <c r="O51" s="12" t="s">
        <v>79</v>
      </c>
    </row>
    <row r="52" spans="2:15" s="11" customFormat="1" ht="12.75" x14ac:dyDescent="0.25">
      <c r="B52" s="12" t="s">
        <v>1</v>
      </c>
      <c r="C52" s="12" t="s">
        <v>82</v>
      </c>
      <c r="D52" s="12" t="s">
        <v>2</v>
      </c>
      <c r="E52" s="12" t="s">
        <v>42</v>
      </c>
      <c r="F52" s="12" t="s">
        <v>43</v>
      </c>
      <c r="G52" s="12" t="s">
        <v>44</v>
      </c>
      <c r="H52" s="12" t="s">
        <v>278</v>
      </c>
      <c r="I52" s="14">
        <v>45231</v>
      </c>
      <c r="J52" s="15">
        <v>66473651.530000001</v>
      </c>
      <c r="K52" s="15">
        <v>0</v>
      </c>
      <c r="L52" s="15">
        <f t="shared" si="2"/>
        <v>66473651.530000001</v>
      </c>
      <c r="M52" s="15">
        <f t="shared" si="0"/>
        <v>0</v>
      </c>
      <c r="N52" s="12" t="s">
        <v>261</v>
      </c>
      <c r="O52" s="12" t="s">
        <v>79</v>
      </c>
    </row>
    <row r="53" spans="2:15" s="11" customFormat="1" ht="12.75" x14ac:dyDescent="0.25">
      <c r="B53" s="12" t="s">
        <v>1</v>
      </c>
      <c r="C53" s="12" t="s">
        <v>82</v>
      </c>
      <c r="D53" s="12" t="s">
        <v>2</v>
      </c>
      <c r="E53" s="12" t="s">
        <v>42</v>
      </c>
      <c r="F53" s="12" t="s">
        <v>43</v>
      </c>
      <c r="G53" s="12" t="s">
        <v>44</v>
      </c>
      <c r="H53" s="12" t="s">
        <v>278</v>
      </c>
      <c r="I53" s="14">
        <v>45231</v>
      </c>
      <c r="J53" s="15">
        <v>28050680.550000001</v>
      </c>
      <c r="K53" s="15">
        <v>0</v>
      </c>
      <c r="L53" s="15">
        <f t="shared" si="2"/>
        <v>28050680.550000001</v>
      </c>
      <c r="M53" s="15">
        <f t="shared" si="0"/>
        <v>0</v>
      </c>
      <c r="N53" s="12" t="s">
        <v>261</v>
      </c>
      <c r="O53" s="12" t="s">
        <v>79</v>
      </c>
    </row>
    <row r="54" spans="2:15" s="11" customFormat="1" ht="12.75" x14ac:dyDescent="0.25">
      <c r="B54" s="12" t="s">
        <v>1</v>
      </c>
      <c r="C54" s="12" t="s">
        <v>82</v>
      </c>
      <c r="D54" s="12" t="s">
        <v>2</v>
      </c>
      <c r="E54" s="12" t="s">
        <v>29</v>
      </c>
      <c r="F54" s="12" t="s">
        <v>30</v>
      </c>
      <c r="G54" s="12" t="s">
        <v>31</v>
      </c>
      <c r="H54" s="12" t="s">
        <v>278</v>
      </c>
      <c r="I54" s="14">
        <v>45231</v>
      </c>
      <c r="J54" s="15">
        <v>5799465</v>
      </c>
      <c r="K54" s="15">
        <v>0</v>
      </c>
      <c r="L54" s="15">
        <f t="shared" si="2"/>
        <v>5799465</v>
      </c>
      <c r="M54" s="15">
        <f t="shared" si="0"/>
        <v>0</v>
      </c>
      <c r="N54" s="12" t="s">
        <v>261</v>
      </c>
      <c r="O54" s="12" t="s">
        <v>79</v>
      </c>
    </row>
    <row r="55" spans="2:15" s="11" customFormat="1" ht="12.75" x14ac:dyDescent="0.25">
      <c r="B55" s="12" t="s">
        <v>1</v>
      </c>
      <c r="C55" s="12" t="s">
        <v>82</v>
      </c>
      <c r="D55" s="12" t="s">
        <v>2</v>
      </c>
      <c r="E55" s="12" t="s">
        <v>29</v>
      </c>
      <c r="F55" s="12" t="s">
        <v>30</v>
      </c>
      <c r="G55" s="12" t="s">
        <v>31</v>
      </c>
      <c r="H55" s="12" t="s">
        <v>278</v>
      </c>
      <c r="I55" s="14">
        <v>45231</v>
      </c>
      <c r="J55" s="15">
        <v>3479679</v>
      </c>
      <c r="K55" s="15">
        <v>0</v>
      </c>
      <c r="L55" s="15">
        <f t="shared" si="2"/>
        <v>3479679</v>
      </c>
      <c r="M55" s="15">
        <f t="shared" si="0"/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1</v>
      </c>
      <c r="C56" s="12" t="s">
        <v>82</v>
      </c>
      <c r="D56" s="12" t="s">
        <v>2</v>
      </c>
      <c r="E56" s="12" t="s">
        <v>29</v>
      </c>
      <c r="F56" s="12" t="s">
        <v>30</v>
      </c>
      <c r="G56" s="12" t="s">
        <v>31</v>
      </c>
      <c r="H56" s="12" t="s">
        <v>278</v>
      </c>
      <c r="I56" s="14">
        <v>45231</v>
      </c>
      <c r="J56" s="15">
        <v>2485485</v>
      </c>
      <c r="K56" s="15">
        <v>0</v>
      </c>
      <c r="L56" s="15">
        <f t="shared" si="2"/>
        <v>2485485</v>
      </c>
      <c r="M56" s="15">
        <f t="shared" si="0"/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1</v>
      </c>
      <c r="C57" s="12" t="s">
        <v>82</v>
      </c>
      <c r="D57" s="12" t="s">
        <v>2</v>
      </c>
      <c r="E57" s="12" t="s">
        <v>29</v>
      </c>
      <c r="F57" s="12" t="s">
        <v>30</v>
      </c>
      <c r="G57" s="12" t="s">
        <v>31</v>
      </c>
      <c r="H57" s="12" t="s">
        <v>278</v>
      </c>
      <c r="I57" s="14">
        <v>45231</v>
      </c>
      <c r="J57" s="15">
        <v>3590145</v>
      </c>
      <c r="K57" s="15">
        <v>0</v>
      </c>
      <c r="L57" s="15">
        <f t="shared" si="2"/>
        <v>3590145</v>
      </c>
      <c r="M57" s="15">
        <f t="shared" si="0"/>
        <v>0</v>
      </c>
      <c r="N57" s="12" t="s">
        <v>261</v>
      </c>
      <c r="O57" s="12" t="s">
        <v>79</v>
      </c>
    </row>
    <row r="58" spans="2:15" s="11" customFormat="1" ht="12.75" x14ac:dyDescent="0.25">
      <c r="B58" s="12" t="s">
        <v>1</v>
      </c>
      <c r="C58" s="12" t="s">
        <v>82</v>
      </c>
      <c r="D58" s="12" t="s">
        <v>2</v>
      </c>
      <c r="E58" s="12" t="s">
        <v>29</v>
      </c>
      <c r="F58" s="12" t="s">
        <v>30</v>
      </c>
      <c r="G58" s="12" t="s">
        <v>31</v>
      </c>
      <c r="H58" s="12" t="s">
        <v>278</v>
      </c>
      <c r="I58" s="14">
        <v>45231</v>
      </c>
      <c r="J58" s="15">
        <v>10038157.999999998</v>
      </c>
      <c r="K58" s="15">
        <v>0</v>
      </c>
      <c r="L58" s="15">
        <f t="shared" si="2"/>
        <v>10038157.999999998</v>
      </c>
      <c r="M58" s="15">
        <f t="shared" si="0"/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73</v>
      </c>
      <c r="C59" s="12" t="s">
        <v>74</v>
      </c>
      <c r="D59" s="12" t="s">
        <v>37</v>
      </c>
      <c r="E59" s="12" t="s">
        <v>73</v>
      </c>
      <c r="F59" s="12" t="s">
        <v>74</v>
      </c>
      <c r="G59" s="12" t="s">
        <v>37</v>
      </c>
      <c r="H59" s="12" t="s">
        <v>278</v>
      </c>
      <c r="I59" s="14">
        <v>45231</v>
      </c>
      <c r="J59" s="15">
        <v>2695845.7</v>
      </c>
      <c r="K59" s="15">
        <v>0</v>
      </c>
      <c r="L59" s="15">
        <f t="shared" si="2"/>
        <v>2695845.7</v>
      </c>
      <c r="M59" s="15">
        <f t="shared" si="0"/>
        <v>0</v>
      </c>
      <c r="N59" s="12" t="s">
        <v>352</v>
      </c>
      <c r="O59" s="12" t="s">
        <v>79</v>
      </c>
    </row>
    <row r="60" spans="2:15" s="11" customFormat="1" ht="12.75" x14ac:dyDescent="0.25">
      <c r="B60" s="12" t="s">
        <v>69</v>
      </c>
      <c r="C60" s="12" t="s">
        <v>70</v>
      </c>
      <c r="D60" s="12" t="s">
        <v>71</v>
      </c>
      <c r="E60" s="12" t="s">
        <v>48</v>
      </c>
      <c r="F60" s="12" t="s">
        <v>49</v>
      </c>
      <c r="G60" s="12" t="s">
        <v>50</v>
      </c>
      <c r="H60" s="12" t="s">
        <v>278</v>
      </c>
      <c r="I60" s="14">
        <v>45231</v>
      </c>
      <c r="J60" s="15">
        <v>92381957.079999998</v>
      </c>
      <c r="K60" s="15">
        <v>0</v>
      </c>
      <c r="L60" s="15">
        <f t="shared" si="2"/>
        <v>92381957.079999998</v>
      </c>
      <c r="M60" s="15">
        <f t="shared" si="0"/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3</v>
      </c>
      <c r="C61" s="12" t="s">
        <v>4</v>
      </c>
      <c r="D61" s="12" t="s">
        <v>5</v>
      </c>
      <c r="E61" s="12" t="s">
        <v>123</v>
      </c>
      <c r="F61" s="12" t="s">
        <v>124</v>
      </c>
      <c r="G61" s="12" t="s">
        <v>51</v>
      </c>
      <c r="H61" s="12" t="s">
        <v>278</v>
      </c>
      <c r="I61" s="14">
        <v>45231</v>
      </c>
      <c r="J61" s="15">
        <v>32838650.879999999</v>
      </c>
      <c r="K61" s="15">
        <v>0</v>
      </c>
      <c r="L61" s="15">
        <f>J61-K61</f>
        <v>32838650.879999999</v>
      </c>
      <c r="M61" s="15">
        <f>J61-K61-L61</f>
        <v>0</v>
      </c>
      <c r="N61" s="12" t="s">
        <v>261</v>
      </c>
      <c r="O61" s="12" t="s">
        <v>79</v>
      </c>
    </row>
    <row r="62" spans="2:15" s="11" customFormat="1" ht="12.75" x14ac:dyDescent="0.25">
      <c r="B62" s="12" t="s">
        <v>3</v>
      </c>
      <c r="C62" s="12" t="s">
        <v>4</v>
      </c>
      <c r="D62" s="12" t="s">
        <v>5</v>
      </c>
      <c r="E62" s="12" t="s">
        <v>52</v>
      </c>
      <c r="F62" s="12" t="s">
        <v>53</v>
      </c>
      <c r="G62" s="12" t="s">
        <v>54</v>
      </c>
      <c r="H62" s="12" t="s">
        <v>278</v>
      </c>
      <c r="I62" s="14">
        <v>45231</v>
      </c>
      <c r="J62" s="15">
        <v>6739390.1699999999</v>
      </c>
      <c r="K62" s="15">
        <v>0</v>
      </c>
      <c r="L62" s="15">
        <f>J62-K62</f>
        <v>6739390.1699999999</v>
      </c>
      <c r="M62" s="15">
        <f>J62-K62-L62</f>
        <v>0</v>
      </c>
      <c r="N62" s="12" t="s">
        <v>261</v>
      </c>
      <c r="O62" s="12" t="s">
        <v>79</v>
      </c>
    </row>
    <row r="63" spans="2:15" s="11" customFormat="1" ht="12.75" x14ac:dyDescent="0.25">
      <c r="B63" s="12" t="s">
        <v>34</v>
      </c>
      <c r="C63" s="12" t="s">
        <v>35</v>
      </c>
      <c r="D63" s="12" t="s">
        <v>36</v>
      </c>
      <c r="E63" s="12" t="s">
        <v>125</v>
      </c>
      <c r="F63" s="12" t="s">
        <v>55</v>
      </c>
      <c r="G63" s="12" t="s">
        <v>56</v>
      </c>
      <c r="H63" s="12" t="s">
        <v>278</v>
      </c>
      <c r="I63" s="14">
        <v>45231</v>
      </c>
      <c r="J63" s="15">
        <v>11086576.67</v>
      </c>
      <c r="K63" s="15">
        <v>0</v>
      </c>
      <c r="L63" s="15">
        <f t="shared" si="2"/>
        <v>11086576.67</v>
      </c>
      <c r="M63" s="15">
        <f t="shared" si="0"/>
        <v>0</v>
      </c>
      <c r="N63" s="12" t="s">
        <v>261</v>
      </c>
      <c r="O63" s="12" t="s">
        <v>79</v>
      </c>
    </row>
    <row r="64" spans="2:15" s="11" customFormat="1" ht="12.75" x14ac:dyDescent="0.25">
      <c r="B64" s="12" t="s">
        <v>23</v>
      </c>
      <c r="C64" s="12" t="s">
        <v>24</v>
      </c>
      <c r="D64" s="12" t="s">
        <v>25</v>
      </c>
      <c r="E64" s="12" t="s">
        <v>221</v>
      </c>
      <c r="F64" s="12" t="s">
        <v>222</v>
      </c>
      <c r="G64" s="12" t="s">
        <v>223</v>
      </c>
      <c r="H64" s="12" t="s">
        <v>278</v>
      </c>
      <c r="I64" s="14">
        <v>45231</v>
      </c>
      <c r="J64" s="15">
        <v>23360731.210000001</v>
      </c>
      <c r="K64" s="15">
        <v>0</v>
      </c>
      <c r="L64" s="15">
        <f>J64-K64</f>
        <v>23360731.210000001</v>
      </c>
      <c r="M64" s="15">
        <f>J64-K64-L64</f>
        <v>0</v>
      </c>
      <c r="N64" s="12" t="s">
        <v>261</v>
      </c>
      <c r="O64" s="12" t="s">
        <v>79</v>
      </c>
    </row>
    <row r="65" spans="2:15" s="11" customFormat="1" ht="12.75" x14ac:dyDescent="0.25">
      <c r="B65" s="12" t="s">
        <v>20</v>
      </c>
      <c r="C65" s="12" t="s">
        <v>21</v>
      </c>
      <c r="D65" s="12" t="s">
        <v>22</v>
      </c>
      <c r="E65" s="12" t="s">
        <v>127</v>
      </c>
      <c r="F65" s="12" t="s">
        <v>128</v>
      </c>
      <c r="G65" s="12" t="s">
        <v>129</v>
      </c>
      <c r="H65" s="12" t="s">
        <v>278</v>
      </c>
      <c r="I65" s="14">
        <v>45231</v>
      </c>
      <c r="J65" s="15">
        <v>61172217.479999997</v>
      </c>
      <c r="K65" s="15">
        <v>0</v>
      </c>
      <c r="L65" s="15">
        <f t="shared" si="2"/>
        <v>61172217.479999997</v>
      </c>
      <c r="M65" s="15">
        <f t="shared" si="0"/>
        <v>0</v>
      </c>
      <c r="N65" s="12" t="s">
        <v>261</v>
      </c>
      <c r="O65" s="12" t="s">
        <v>79</v>
      </c>
    </row>
    <row r="66" spans="2:15" s="11" customFormat="1" ht="12.75" x14ac:dyDescent="0.25">
      <c r="B66" s="12" t="s">
        <v>20</v>
      </c>
      <c r="C66" s="12" t="s">
        <v>21</v>
      </c>
      <c r="D66" s="12" t="s">
        <v>22</v>
      </c>
      <c r="E66" s="12" t="s">
        <v>130</v>
      </c>
      <c r="F66" s="12" t="s">
        <v>131</v>
      </c>
      <c r="G66" s="12" t="s">
        <v>132</v>
      </c>
      <c r="H66" s="12" t="s">
        <v>278</v>
      </c>
      <c r="I66" s="14">
        <v>45231</v>
      </c>
      <c r="J66" s="15">
        <v>3843143.48</v>
      </c>
      <c r="K66" s="15">
        <v>0</v>
      </c>
      <c r="L66" s="15">
        <f t="shared" si="2"/>
        <v>3843143.48</v>
      </c>
      <c r="M66" s="15">
        <f t="shared" si="0"/>
        <v>0</v>
      </c>
      <c r="N66" s="12" t="s">
        <v>261</v>
      </c>
      <c r="O66" s="12" t="s">
        <v>79</v>
      </c>
    </row>
    <row r="67" spans="2:15" s="11" customFormat="1" ht="12.75" x14ac:dyDescent="0.25">
      <c r="B67" s="12" t="s">
        <v>20</v>
      </c>
      <c r="C67" s="12" t="s">
        <v>21</v>
      </c>
      <c r="D67" s="12" t="s">
        <v>22</v>
      </c>
      <c r="E67" s="12" t="s">
        <v>133</v>
      </c>
      <c r="F67" s="12" t="s">
        <v>134</v>
      </c>
      <c r="G67" s="12" t="s">
        <v>135</v>
      </c>
      <c r="H67" s="12" t="s">
        <v>278</v>
      </c>
      <c r="I67" s="14">
        <v>45231</v>
      </c>
      <c r="J67" s="15">
        <v>3776893.55</v>
      </c>
      <c r="K67" s="15">
        <v>0</v>
      </c>
      <c r="L67" s="15">
        <f t="shared" si="2"/>
        <v>3776893.55</v>
      </c>
      <c r="M67" s="15">
        <f t="shared" si="0"/>
        <v>0</v>
      </c>
      <c r="N67" s="12" t="s">
        <v>261</v>
      </c>
      <c r="O67" s="12" t="s">
        <v>79</v>
      </c>
    </row>
    <row r="68" spans="2:15" s="11" customFormat="1" ht="12.75" x14ac:dyDescent="0.25">
      <c r="B68" s="12" t="s">
        <v>20</v>
      </c>
      <c r="C68" s="12" t="s">
        <v>21</v>
      </c>
      <c r="D68" s="12" t="s">
        <v>22</v>
      </c>
      <c r="E68" s="12" t="s">
        <v>136</v>
      </c>
      <c r="F68" s="12" t="s">
        <v>137</v>
      </c>
      <c r="G68" s="12" t="s">
        <v>138</v>
      </c>
      <c r="H68" s="12" t="s">
        <v>278</v>
      </c>
      <c r="I68" s="14">
        <v>45231</v>
      </c>
      <c r="J68" s="15">
        <v>4667920.1100000003</v>
      </c>
      <c r="K68" s="15">
        <v>0</v>
      </c>
      <c r="L68" s="15">
        <f t="shared" si="2"/>
        <v>4667920.1100000003</v>
      </c>
      <c r="M68" s="15">
        <f t="shared" si="0"/>
        <v>0</v>
      </c>
      <c r="N68" s="12" t="s">
        <v>261</v>
      </c>
      <c r="O68" s="12" t="s">
        <v>79</v>
      </c>
    </row>
    <row r="69" spans="2:15" s="11" customFormat="1" ht="12.75" x14ac:dyDescent="0.25">
      <c r="B69" s="12" t="s">
        <v>20</v>
      </c>
      <c r="C69" s="12" t="s">
        <v>21</v>
      </c>
      <c r="D69" s="12" t="s">
        <v>22</v>
      </c>
      <c r="E69" s="12" t="s">
        <v>139</v>
      </c>
      <c r="F69" s="12" t="s">
        <v>140</v>
      </c>
      <c r="G69" s="12" t="s">
        <v>141</v>
      </c>
      <c r="H69" s="12" t="s">
        <v>278</v>
      </c>
      <c r="I69" s="14">
        <v>45231</v>
      </c>
      <c r="J69" s="15">
        <v>4839592.2300000004</v>
      </c>
      <c r="K69" s="15">
        <v>0</v>
      </c>
      <c r="L69" s="15">
        <f t="shared" si="2"/>
        <v>4839592.2300000004</v>
      </c>
      <c r="M69" s="15">
        <f t="shared" si="0"/>
        <v>0</v>
      </c>
      <c r="N69" s="12" t="s">
        <v>261</v>
      </c>
      <c r="O69" s="12" t="s">
        <v>79</v>
      </c>
    </row>
    <row r="70" spans="2:15" s="11" customFormat="1" ht="12.75" x14ac:dyDescent="0.25">
      <c r="B70" s="12" t="s">
        <v>20</v>
      </c>
      <c r="C70" s="12" t="s">
        <v>21</v>
      </c>
      <c r="D70" s="12" t="s">
        <v>22</v>
      </c>
      <c r="E70" s="12" t="s">
        <v>42</v>
      </c>
      <c r="F70" s="12" t="s">
        <v>43</v>
      </c>
      <c r="G70" s="12" t="s">
        <v>44</v>
      </c>
      <c r="H70" s="12" t="s">
        <v>278</v>
      </c>
      <c r="I70" s="14">
        <v>45231</v>
      </c>
      <c r="J70" s="15">
        <v>4006737.99</v>
      </c>
      <c r="K70" s="15">
        <v>0</v>
      </c>
      <c r="L70" s="15">
        <f t="shared" si="2"/>
        <v>4006737.99</v>
      </c>
      <c r="M70" s="15">
        <f t="shared" si="0"/>
        <v>0</v>
      </c>
      <c r="N70" s="12" t="s">
        <v>261</v>
      </c>
      <c r="O70" s="12" t="s">
        <v>79</v>
      </c>
    </row>
    <row r="71" spans="2:15" s="11" customFormat="1" ht="12.75" x14ac:dyDescent="0.25">
      <c r="B71" s="12" t="s">
        <v>20</v>
      </c>
      <c r="C71" s="12" t="s">
        <v>21</v>
      </c>
      <c r="D71" s="12" t="s">
        <v>22</v>
      </c>
      <c r="E71" s="12" t="s">
        <v>142</v>
      </c>
      <c r="F71" s="12" t="s">
        <v>143</v>
      </c>
      <c r="G71" s="12" t="s">
        <v>144</v>
      </c>
      <c r="H71" s="12" t="s">
        <v>278</v>
      </c>
      <c r="I71" s="14">
        <v>45231</v>
      </c>
      <c r="J71" s="15">
        <v>10029756.23</v>
      </c>
      <c r="K71" s="15">
        <v>0</v>
      </c>
      <c r="L71" s="15">
        <f t="shared" si="2"/>
        <v>10029756.23</v>
      </c>
      <c r="M71" s="15">
        <f t="shared" ref="M71:M72" si="3">J71-K71-L71</f>
        <v>0</v>
      </c>
      <c r="N71" s="12" t="s">
        <v>261</v>
      </c>
      <c r="O71" s="12" t="s">
        <v>79</v>
      </c>
    </row>
    <row r="72" spans="2:15" s="11" customFormat="1" ht="12.75" x14ac:dyDescent="0.25">
      <c r="B72" s="12" t="s">
        <v>20</v>
      </c>
      <c r="C72" s="12" t="s">
        <v>21</v>
      </c>
      <c r="D72" s="12" t="s">
        <v>22</v>
      </c>
      <c r="E72" s="12" t="s">
        <v>41</v>
      </c>
      <c r="F72" s="12" t="s">
        <v>59</v>
      </c>
      <c r="G72" s="12" t="s">
        <v>145</v>
      </c>
      <c r="H72" s="12" t="s">
        <v>278</v>
      </c>
      <c r="I72" s="14">
        <v>45231</v>
      </c>
      <c r="J72" s="15">
        <v>2941542.3999999999</v>
      </c>
      <c r="K72" s="15">
        <v>0</v>
      </c>
      <c r="L72" s="15">
        <f t="shared" si="2"/>
        <v>2941542.3999999999</v>
      </c>
      <c r="M72" s="15">
        <f t="shared" si="3"/>
        <v>0</v>
      </c>
      <c r="N72" s="12" t="s">
        <v>261</v>
      </c>
      <c r="O72" s="12" t="s">
        <v>79</v>
      </c>
    </row>
    <row r="73" spans="2:15" s="11" customFormat="1" ht="12.75" x14ac:dyDescent="0.25">
      <c r="B73" s="12" t="s">
        <v>20</v>
      </c>
      <c r="C73" s="12" t="s">
        <v>21</v>
      </c>
      <c r="D73" s="12" t="s">
        <v>22</v>
      </c>
      <c r="E73" s="12" t="s">
        <v>290</v>
      </c>
      <c r="F73" s="12" t="s">
        <v>291</v>
      </c>
      <c r="G73" s="12" t="s">
        <v>292</v>
      </c>
      <c r="H73" s="12" t="s">
        <v>278</v>
      </c>
      <c r="I73" s="14">
        <v>45231</v>
      </c>
      <c r="J73" s="15">
        <v>3995511.27</v>
      </c>
      <c r="K73" s="15">
        <v>0</v>
      </c>
      <c r="L73" s="15">
        <f t="shared" ref="L73:L93" si="4">J73-K73</f>
        <v>3995511.27</v>
      </c>
      <c r="M73" s="15">
        <f t="shared" ref="M73:M95" si="5">J73-K73-L73</f>
        <v>0</v>
      </c>
      <c r="N73" s="12" t="s">
        <v>261</v>
      </c>
      <c r="O73" s="12" t="s">
        <v>79</v>
      </c>
    </row>
    <row r="74" spans="2:15" s="11" customFormat="1" ht="12.75" x14ac:dyDescent="0.25">
      <c r="B74" s="12" t="s">
        <v>26</v>
      </c>
      <c r="C74" s="12" t="s">
        <v>27</v>
      </c>
      <c r="D74" s="12" t="s">
        <v>28</v>
      </c>
      <c r="E74" s="12" t="s">
        <v>57</v>
      </c>
      <c r="F74" s="12" t="s">
        <v>126</v>
      </c>
      <c r="G74" s="12" t="s">
        <v>58</v>
      </c>
      <c r="H74" s="12" t="s">
        <v>278</v>
      </c>
      <c r="I74" s="14">
        <v>45231</v>
      </c>
      <c r="J74" s="15">
        <v>2231049.06</v>
      </c>
      <c r="K74" s="15">
        <v>0</v>
      </c>
      <c r="L74" s="15">
        <f t="shared" si="4"/>
        <v>2231049.06</v>
      </c>
      <c r="M74" s="15">
        <f t="shared" si="5"/>
        <v>0</v>
      </c>
      <c r="N74" s="12" t="s">
        <v>261</v>
      </c>
      <c r="O74" s="12" t="s">
        <v>79</v>
      </c>
    </row>
    <row r="75" spans="2:15" s="11" customFormat="1" ht="12.75" x14ac:dyDescent="0.25">
      <c r="B75" s="12" t="s">
        <v>20</v>
      </c>
      <c r="C75" s="12" t="s">
        <v>21</v>
      </c>
      <c r="D75" s="12" t="s">
        <v>22</v>
      </c>
      <c r="E75" s="12" t="s">
        <v>29</v>
      </c>
      <c r="F75" s="12" t="s">
        <v>30</v>
      </c>
      <c r="G75" s="12" t="s">
        <v>31</v>
      </c>
      <c r="H75" s="12" t="s">
        <v>308</v>
      </c>
      <c r="I75" s="14">
        <v>45261</v>
      </c>
      <c r="J75" s="15">
        <v>2531489.17</v>
      </c>
      <c r="K75" s="15">
        <v>0</v>
      </c>
      <c r="L75" s="15">
        <f t="shared" si="4"/>
        <v>2531489.17</v>
      </c>
      <c r="M75" s="15">
        <f t="shared" si="5"/>
        <v>0</v>
      </c>
      <c r="N75" s="12" t="s">
        <v>261</v>
      </c>
      <c r="O75" s="12" t="s">
        <v>79</v>
      </c>
    </row>
    <row r="76" spans="2:15" s="11" customFormat="1" ht="12.75" x14ac:dyDescent="0.25">
      <c r="B76" s="12" t="s">
        <v>34</v>
      </c>
      <c r="C76" s="12" t="s">
        <v>35</v>
      </c>
      <c r="D76" s="12" t="s">
        <v>36</v>
      </c>
      <c r="E76" s="12" t="s">
        <v>34</v>
      </c>
      <c r="F76" s="12" t="s">
        <v>35</v>
      </c>
      <c r="G76" s="12" t="s">
        <v>36</v>
      </c>
      <c r="H76" s="12" t="s">
        <v>287</v>
      </c>
      <c r="I76" s="14">
        <v>45261</v>
      </c>
      <c r="J76" s="15">
        <v>1662447.21</v>
      </c>
      <c r="K76" s="15">
        <v>0</v>
      </c>
      <c r="L76" s="15">
        <f t="shared" si="4"/>
        <v>1662447.21</v>
      </c>
      <c r="M76" s="15">
        <f t="shared" si="5"/>
        <v>0</v>
      </c>
      <c r="N76" s="12" t="s">
        <v>261</v>
      </c>
      <c r="O76" s="12" t="s">
        <v>81</v>
      </c>
    </row>
    <row r="77" spans="2:15" s="11" customFormat="1" ht="12.75" x14ac:dyDescent="0.25">
      <c r="B77" s="12" t="s">
        <v>34</v>
      </c>
      <c r="C77" s="12" t="s">
        <v>35</v>
      </c>
      <c r="D77" s="12" t="s">
        <v>36</v>
      </c>
      <c r="E77" s="12" t="s">
        <v>34</v>
      </c>
      <c r="F77" s="12" t="s">
        <v>35</v>
      </c>
      <c r="G77" s="12" t="s">
        <v>36</v>
      </c>
      <c r="H77" s="12" t="s">
        <v>286</v>
      </c>
      <c r="I77" s="14">
        <v>45261</v>
      </c>
      <c r="J77" s="15">
        <v>6371162.29</v>
      </c>
      <c r="K77" s="15">
        <v>0</v>
      </c>
      <c r="L77" s="15">
        <f t="shared" si="4"/>
        <v>6371162.29</v>
      </c>
      <c r="M77" s="15">
        <f t="shared" si="5"/>
        <v>0</v>
      </c>
      <c r="N77" s="12" t="s">
        <v>261</v>
      </c>
      <c r="O77" s="12" t="s">
        <v>81</v>
      </c>
    </row>
    <row r="78" spans="2:15" s="11" customFormat="1" ht="12.75" x14ac:dyDescent="0.25">
      <c r="B78" s="12" t="s">
        <v>65</v>
      </c>
      <c r="C78" s="12" t="s">
        <v>66</v>
      </c>
      <c r="D78" s="12" t="s">
        <v>67</v>
      </c>
      <c r="E78" s="12" t="s">
        <v>65</v>
      </c>
      <c r="F78" s="12" t="s">
        <v>66</v>
      </c>
      <c r="G78" s="12" t="s">
        <v>67</v>
      </c>
      <c r="H78" s="12" t="s">
        <v>289</v>
      </c>
      <c r="I78" s="14">
        <v>45261</v>
      </c>
      <c r="J78" s="15">
        <v>44507761.560000002</v>
      </c>
      <c r="K78" s="15">
        <v>0</v>
      </c>
      <c r="L78" s="15">
        <f t="shared" si="4"/>
        <v>44507761.560000002</v>
      </c>
      <c r="M78" s="15">
        <f t="shared" si="5"/>
        <v>0</v>
      </c>
      <c r="N78" s="12" t="s">
        <v>261</v>
      </c>
      <c r="O78" s="12" t="s">
        <v>68</v>
      </c>
    </row>
    <row r="79" spans="2:15" s="11" customFormat="1" ht="12.75" x14ac:dyDescent="0.25">
      <c r="B79" s="12" t="s">
        <v>65</v>
      </c>
      <c r="C79" s="12" t="s">
        <v>66</v>
      </c>
      <c r="D79" s="12" t="s">
        <v>67</v>
      </c>
      <c r="E79" s="12" t="s">
        <v>65</v>
      </c>
      <c r="F79" s="12" t="s">
        <v>66</v>
      </c>
      <c r="G79" s="12" t="s">
        <v>67</v>
      </c>
      <c r="H79" s="12" t="s">
        <v>284</v>
      </c>
      <c r="I79" s="14">
        <v>45261</v>
      </c>
      <c r="J79" s="15">
        <v>6510227.29</v>
      </c>
      <c r="K79" s="15">
        <v>0</v>
      </c>
      <c r="L79" s="15">
        <f t="shared" si="4"/>
        <v>6510227.29</v>
      </c>
      <c r="M79" s="15">
        <f t="shared" si="5"/>
        <v>0</v>
      </c>
      <c r="N79" s="12" t="s">
        <v>261</v>
      </c>
      <c r="O79" s="12" t="s">
        <v>68</v>
      </c>
    </row>
    <row r="80" spans="2:15" s="11" customFormat="1" ht="12.75" x14ac:dyDescent="0.25">
      <c r="B80" s="12" t="s">
        <v>20</v>
      </c>
      <c r="C80" s="12" t="s">
        <v>21</v>
      </c>
      <c r="D80" s="12" t="s">
        <v>22</v>
      </c>
      <c r="E80" s="12" t="s">
        <v>29</v>
      </c>
      <c r="F80" s="12" t="s">
        <v>30</v>
      </c>
      <c r="G80" s="12" t="s">
        <v>31</v>
      </c>
      <c r="H80" s="12" t="s">
        <v>308</v>
      </c>
      <c r="I80" s="14">
        <v>45261</v>
      </c>
      <c r="J80" s="15">
        <v>3158600.4</v>
      </c>
      <c r="K80" s="15">
        <v>0</v>
      </c>
      <c r="L80" s="15">
        <f t="shared" si="4"/>
        <v>3158600.4</v>
      </c>
      <c r="M80" s="15">
        <f t="shared" si="5"/>
        <v>0</v>
      </c>
      <c r="N80" s="12" t="s">
        <v>261</v>
      </c>
      <c r="O80" s="12" t="s">
        <v>79</v>
      </c>
    </row>
    <row r="81" spans="2:15" s="11" customFormat="1" ht="12.75" x14ac:dyDescent="0.25">
      <c r="B81" s="12" t="s">
        <v>9</v>
      </c>
      <c r="C81" s="12" t="s">
        <v>10</v>
      </c>
      <c r="D81" s="12" t="s">
        <v>11</v>
      </c>
      <c r="E81" s="12" t="s">
        <v>9</v>
      </c>
      <c r="F81" s="12" t="s">
        <v>10</v>
      </c>
      <c r="G81" s="13" t="s">
        <v>11</v>
      </c>
      <c r="H81" s="12" t="s">
        <v>303</v>
      </c>
      <c r="I81" s="14">
        <v>45231</v>
      </c>
      <c r="J81" s="15">
        <v>48571.33</v>
      </c>
      <c r="K81" s="15">
        <v>0</v>
      </c>
      <c r="L81" s="15">
        <f t="shared" si="4"/>
        <v>48571.33</v>
      </c>
      <c r="M81" s="15">
        <f t="shared" si="5"/>
        <v>0</v>
      </c>
      <c r="N81" s="12" t="s">
        <v>261</v>
      </c>
      <c r="O81" s="12" t="s">
        <v>33</v>
      </c>
    </row>
    <row r="82" spans="2:15" s="11" customFormat="1" ht="12.75" x14ac:dyDescent="0.25">
      <c r="B82" s="12" t="s">
        <v>9</v>
      </c>
      <c r="C82" s="12" t="s">
        <v>10</v>
      </c>
      <c r="D82" s="12" t="s">
        <v>11</v>
      </c>
      <c r="E82" s="12" t="s">
        <v>9</v>
      </c>
      <c r="F82" s="12" t="s">
        <v>10</v>
      </c>
      <c r="G82" s="13" t="s">
        <v>11</v>
      </c>
      <c r="H82" s="12" t="s">
        <v>303</v>
      </c>
      <c r="I82" s="14">
        <v>45231</v>
      </c>
      <c r="J82" s="15">
        <v>779411.52</v>
      </c>
      <c r="K82" s="15">
        <v>0</v>
      </c>
      <c r="L82" s="15">
        <f t="shared" si="4"/>
        <v>779411.52</v>
      </c>
      <c r="M82" s="15">
        <f t="shared" si="5"/>
        <v>0</v>
      </c>
      <c r="N82" s="12" t="s">
        <v>261</v>
      </c>
      <c r="O82" s="12" t="s">
        <v>201</v>
      </c>
    </row>
    <row r="83" spans="2:15" s="11" customFormat="1" ht="12.75" x14ac:dyDescent="0.25">
      <c r="B83" s="12" t="s">
        <v>9</v>
      </c>
      <c r="C83" s="12" t="s">
        <v>10</v>
      </c>
      <c r="D83" s="12" t="s">
        <v>11</v>
      </c>
      <c r="E83" s="12" t="s">
        <v>9</v>
      </c>
      <c r="F83" s="12" t="s">
        <v>10</v>
      </c>
      <c r="G83" s="13" t="s">
        <v>11</v>
      </c>
      <c r="H83" s="12" t="s">
        <v>303</v>
      </c>
      <c r="I83" s="14">
        <v>45231</v>
      </c>
      <c r="J83" s="15">
        <v>905745.71</v>
      </c>
      <c r="K83" s="15">
        <v>0</v>
      </c>
      <c r="L83" s="15">
        <f t="shared" si="4"/>
        <v>905745.71</v>
      </c>
      <c r="M83" s="15">
        <f t="shared" si="5"/>
        <v>0</v>
      </c>
      <c r="N83" s="12" t="s">
        <v>261</v>
      </c>
      <c r="O83" s="12" t="s">
        <v>32</v>
      </c>
    </row>
    <row r="84" spans="2:15" s="11" customFormat="1" ht="12.75" x14ac:dyDescent="0.25">
      <c r="B84" s="12" t="s">
        <v>78</v>
      </c>
      <c r="C84" s="12" t="s">
        <v>12</v>
      </c>
      <c r="D84" s="12" t="s">
        <v>13</v>
      </c>
      <c r="E84" s="12" t="s">
        <v>78</v>
      </c>
      <c r="F84" s="12" t="s">
        <v>12</v>
      </c>
      <c r="G84" s="13" t="s">
        <v>13</v>
      </c>
      <c r="H84" s="12" t="s">
        <v>303</v>
      </c>
      <c r="I84" s="14">
        <v>45231</v>
      </c>
      <c r="J84" s="15">
        <v>3164484.34</v>
      </c>
      <c r="K84" s="15">
        <v>95762.12</v>
      </c>
      <c r="L84" s="15">
        <f t="shared" si="4"/>
        <v>3068722.2199999997</v>
      </c>
      <c r="M84" s="15">
        <f t="shared" si="5"/>
        <v>0</v>
      </c>
      <c r="N84" s="12" t="s">
        <v>261</v>
      </c>
      <c r="O84" s="12" t="s">
        <v>64</v>
      </c>
    </row>
    <row r="85" spans="2:15" s="11" customFormat="1" ht="12.75" x14ac:dyDescent="0.25">
      <c r="B85" s="12" t="s">
        <v>14</v>
      </c>
      <c r="C85" s="12" t="s">
        <v>15</v>
      </c>
      <c r="D85" s="12" t="s">
        <v>16</v>
      </c>
      <c r="E85" s="12" t="s">
        <v>14</v>
      </c>
      <c r="F85" s="12" t="s">
        <v>15</v>
      </c>
      <c r="G85" s="13" t="s">
        <v>16</v>
      </c>
      <c r="H85" s="12" t="s">
        <v>303</v>
      </c>
      <c r="I85" s="14">
        <v>45231</v>
      </c>
      <c r="J85" s="15">
        <v>3182098.07</v>
      </c>
      <c r="K85" s="15">
        <v>98241.05</v>
      </c>
      <c r="L85" s="15">
        <f t="shared" si="4"/>
        <v>3083857.02</v>
      </c>
      <c r="M85" s="15">
        <f t="shared" si="5"/>
        <v>0</v>
      </c>
      <c r="N85" s="12" t="s">
        <v>261</v>
      </c>
      <c r="O85" s="12" t="s">
        <v>63</v>
      </c>
    </row>
    <row r="86" spans="2:15" s="11" customFormat="1" ht="12.75" x14ac:dyDescent="0.25">
      <c r="B86" s="12" t="s">
        <v>17</v>
      </c>
      <c r="C86" s="12" t="s">
        <v>18</v>
      </c>
      <c r="D86" s="12" t="s">
        <v>19</v>
      </c>
      <c r="E86" s="12" t="s">
        <v>17</v>
      </c>
      <c r="F86" s="12" t="s">
        <v>18</v>
      </c>
      <c r="G86" s="13" t="s">
        <v>19</v>
      </c>
      <c r="H86" s="12" t="s">
        <v>303</v>
      </c>
      <c r="I86" s="14">
        <v>45231</v>
      </c>
      <c r="J86" s="15">
        <v>3441401.81</v>
      </c>
      <c r="K86" s="15">
        <v>103682.74000000022</v>
      </c>
      <c r="L86" s="15">
        <f t="shared" si="4"/>
        <v>3337719.07</v>
      </c>
      <c r="M86" s="15">
        <f t="shared" si="5"/>
        <v>0</v>
      </c>
      <c r="N86" s="12" t="s">
        <v>261</v>
      </c>
      <c r="O86" s="12" t="s">
        <v>62</v>
      </c>
    </row>
    <row r="87" spans="2:15" s="11" customFormat="1" ht="12.75" x14ac:dyDescent="0.25">
      <c r="B87" s="12" t="s">
        <v>9</v>
      </c>
      <c r="C87" s="12" t="s">
        <v>10</v>
      </c>
      <c r="D87" s="12" t="s">
        <v>11</v>
      </c>
      <c r="E87" s="12" t="s">
        <v>9</v>
      </c>
      <c r="F87" s="12" t="s">
        <v>10</v>
      </c>
      <c r="G87" s="13" t="s">
        <v>11</v>
      </c>
      <c r="H87" s="12" t="s">
        <v>325</v>
      </c>
      <c r="I87" s="14">
        <v>45200</v>
      </c>
      <c r="J87" s="15">
        <v>9195.68</v>
      </c>
      <c r="K87" s="15">
        <v>0</v>
      </c>
      <c r="L87" s="15">
        <f t="shared" si="4"/>
        <v>9195.68</v>
      </c>
      <c r="M87" s="15">
        <f t="shared" si="5"/>
        <v>0</v>
      </c>
      <c r="N87" s="12" t="s">
        <v>261</v>
      </c>
      <c r="O87" s="12" t="s">
        <v>32</v>
      </c>
    </row>
    <row r="88" spans="2:15" s="11" customFormat="1" ht="12.75" x14ac:dyDescent="0.25">
      <c r="B88" s="12" t="s">
        <v>3</v>
      </c>
      <c r="C88" s="12" t="s">
        <v>4</v>
      </c>
      <c r="D88" s="12" t="s">
        <v>5</v>
      </c>
      <c r="E88" s="12" t="s">
        <v>3</v>
      </c>
      <c r="F88" s="12" t="s">
        <v>4</v>
      </c>
      <c r="G88" s="13" t="s">
        <v>5</v>
      </c>
      <c r="H88" s="12" t="s">
        <v>303</v>
      </c>
      <c r="I88" s="14">
        <v>45261</v>
      </c>
      <c r="J88" s="15">
        <v>7182895.1200000001</v>
      </c>
      <c r="K88" s="15">
        <v>0</v>
      </c>
      <c r="L88" s="15">
        <f t="shared" si="4"/>
        <v>7182895.1200000001</v>
      </c>
      <c r="M88" s="15">
        <f t="shared" si="5"/>
        <v>0</v>
      </c>
      <c r="N88" s="12" t="s">
        <v>261</v>
      </c>
      <c r="O88" s="12" t="s">
        <v>206</v>
      </c>
    </row>
    <row r="89" spans="2:15" s="11" customFormat="1" ht="12.75" x14ac:dyDescent="0.25">
      <c r="B89" s="12" t="s">
        <v>3</v>
      </c>
      <c r="C89" s="12" t="s">
        <v>4</v>
      </c>
      <c r="D89" s="12" t="s">
        <v>5</v>
      </c>
      <c r="E89" s="12" t="s">
        <v>3</v>
      </c>
      <c r="F89" s="12" t="s">
        <v>4</v>
      </c>
      <c r="G89" s="13" t="s">
        <v>5</v>
      </c>
      <c r="H89" s="12" t="s">
        <v>303</v>
      </c>
      <c r="I89" s="14">
        <v>45261</v>
      </c>
      <c r="J89" s="15">
        <v>19666595.059999999</v>
      </c>
      <c r="K89" s="15">
        <v>0</v>
      </c>
      <c r="L89" s="15">
        <f t="shared" si="4"/>
        <v>19666595.059999999</v>
      </c>
      <c r="M89" s="15">
        <f t="shared" si="5"/>
        <v>0</v>
      </c>
      <c r="N89" s="12" t="s">
        <v>261</v>
      </c>
      <c r="O89" s="12" t="s">
        <v>206</v>
      </c>
    </row>
    <row r="90" spans="2:15" s="11" customFormat="1" ht="12.75" x14ac:dyDescent="0.25">
      <c r="B90" s="12" t="s">
        <v>17</v>
      </c>
      <c r="C90" s="12" t="s">
        <v>18</v>
      </c>
      <c r="D90" s="12" t="s">
        <v>19</v>
      </c>
      <c r="E90" s="12" t="s">
        <v>17</v>
      </c>
      <c r="F90" s="12" t="s">
        <v>18</v>
      </c>
      <c r="G90" s="12" t="s">
        <v>19</v>
      </c>
      <c r="H90" s="12" t="s">
        <v>289</v>
      </c>
      <c r="I90" s="14">
        <v>45261</v>
      </c>
      <c r="J90" s="15">
        <v>3748582.29</v>
      </c>
      <c r="K90" s="15">
        <v>0</v>
      </c>
      <c r="L90" s="15">
        <f t="shared" si="4"/>
        <v>3748582.29</v>
      </c>
      <c r="M90" s="15">
        <f t="shared" si="5"/>
        <v>0</v>
      </c>
      <c r="N90" s="12" t="s">
        <v>261</v>
      </c>
      <c r="O90" s="12" t="s">
        <v>122</v>
      </c>
    </row>
    <row r="91" spans="2:15" s="11" customFormat="1" ht="12.75" x14ac:dyDescent="0.25">
      <c r="B91" s="12" t="s">
        <v>17</v>
      </c>
      <c r="C91" s="12" t="s">
        <v>18</v>
      </c>
      <c r="D91" s="12" t="s">
        <v>19</v>
      </c>
      <c r="E91" s="12" t="s">
        <v>17</v>
      </c>
      <c r="F91" s="12" t="s">
        <v>18</v>
      </c>
      <c r="G91" s="12" t="s">
        <v>19</v>
      </c>
      <c r="H91" s="12" t="s">
        <v>284</v>
      </c>
      <c r="I91" s="14">
        <v>45261</v>
      </c>
      <c r="J91" s="15">
        <v>305697.43999999994</v>
      </c>
      <c r="K91" s="15">
        <v>0</v>
      </c>
      <c r="L91" s="15">
        <f t="shared" si="4"/>
        <v>305697.43999999994</v>
      </c>
      <c r="M91" s="15">
        <f t="shared" si="5"/>
        <v>0</v>
      </c>
      <c r="N91" s="12" t="s">
        <v>261</v>
      </c>
      <c r="O91" s="12" t="s">
        <v>122</v>
      </c>
    </row>
    <row r="92" spans="2:15" s="11" customFormat="1" ht="12.75" x14ac:dyDescent="0.25">
      <c r="B92" s="12" t="s">
        <v>297</v>
      </c>
      <c r="C92" s="12" t="s">
        <v>298</v>
      </c>
      <c r="D92" s="12" t="s">
        <v>299</v>
      </c>
      <c r="E92" s="12" t="s">
        <v>297</v>
      </c>
      <c r="F92" s="12" t="s">
        <v>298</v>
      </c>
      <c r="G92" s="12" t="s">
        <v>299</v>
      </c>
      <c r="H92" s="12" t="s">
        <v>289</v>
      </c>
      <c r="I92" s="14">
        <v>45261</v>
      </c>
      <c r="J92" s="15">
        <v>8295523.5899999999</v>
      </c>
      <c r="K92" s="15">
        <v>0</v>
      </c>
      <c r="L92" s="15">
        <f t="shared" si="4"/>
        <v>8295523.5899999999</v>
      </c>
      <c r="M92" s="15">
        <f t="shared" si="5"/>
        <v>0</v>
      </c>
      <c r="N92" s="12" t="s">
        <v>261</v>
      </c>
      <c r="O92" s="12" t="s">
        <v>300</v>
      </c>
    </row>
    <row r="93" spans="2:15" s="11" customFormat="1" ht="12.75" x14ac:dyDescent="0.25">
      <c r="B93" s="12" t="s">
        <v>297</v>
      </c>
      <c r="C93" s="12" t="s">
        <v>298</v>
      </c>
      <c r="D93" s="12" t="s">
        <v>299</v>
      </c>
      <c r="E93" s="12" t="s">
        <v>297</v>
      </c>
      <c r="F93" s="12" t="s">
        <v>298</v>
      </c>
      <c r="G93" s="12" t="s">
        <v>299</v>
      </c>
      <c r="H93" s="12" t="s">
        <v>284</v>
      </c>
      <c r="I93" s="14">
        <v>45261</v>
      </c>
      <c r="J93" s="15">
        <v>450140.97</v>
      </c>
      <c r="K93" s="15">
        <v>0</v>
      </c>
      <c r="L93" s="15">
        <f t="shared" si="4"/>
        <v>450140.97</v>
      </c>
      <c r="M93" s="15">
        <f t="shared" si="5"/>
        <v>0</v>
      </c>
      <c r="N93" s="12" t="s">
        <v>261</v>
      </c>
      <c r="O93" s="12" t="s">
        <v>300</v>
      </c>
    </row>
    <row r="94" spans="2:15" s="11" customFormat="1" ht="12.75" x14ac:dyDescent="0.25">
      <c r="B94" s="12" t="s">
        <v>20</v>
      </c>
      <c r="C94" s="12" t="s">
        <v>21</v>
      </c>
      <c r="D94" s="12" t="s">
        <v>22</v>
      </c>
      <c r="E94" s="12" t="s">
        <v>20</v>
      </c>
      <c r="F94" s="12" t="s">
        <v>21</v>
      </c>
      <c r="G94" s="12" t="s">
        <v>22</v>
      </c>
      <c r="H94" s="12" t="s">
        <v>280</v>
      </c>
      <c r="I94" s="14">
        <v>45108</v>
      </c>
      <c r="J94" s="15">
        <v>-28389.9</v>
      </c>
      <c r="K94" s="15">
        <v>0</v>
      </c>
      <c r="L94" s="15">
        <v>0</v>
      </c>
      <c r="M94" s="15">
        <v>-28389.9</v>
      </c>
      <c r="N94" s="12" t="s">
        <v>263</v>
      </c>
      <c r="O94" s="12" t="s">
        <v>79</v>
      </c>
    </row>
    <row r="95" spans="2:15" s="11" customFormat="1" ht="12.75" x14ac:dyDescent="0.25">
      <c r="B95" s="12" t="s">
        <v>20</v>
      </c>
      <c r="C95" s="12" t="s">
        <v>21</v>
      </c>
      <c r="D95" s="12" t="s">
        <v>22</v>
      </c>
      <c r="E95" s="12" t="s">
        <v>20</v>
      </c>
      <c r="F95" s="12" t="s">
        <v>21</v>
      </c>
      <c r="G95" s="12" t="s">
        <v>22</v>
      </c>
      <c r="H95" s="12" t="s">
        <v>284</v>
      </c>
      <c r="I95" s="14">
        <v>45108</v>
      </c>
      <c r="J95" s="15">
        <v>-222.04</v>
      </c>
      <c r="K95" s="15">
        <v>0</v>
      </c>
      <c r="L95" s="15">
        <v>0</v>
      </c>
      <c r="M95" s="15">
        <v>-222.04</v>
      </c>
      <c r="N95" s="12" t="s">
        <v>263</v>
      </c>
      <c r="O95" s="12" t="s">
        <v>79</v>
      </c>
    </row>
    <row r="96" spans="2:15" x14ac:dyDescent="0.25">
      <c r="B96" s="11"/>
      <c r="J96" s="19">
        <f>SUBTOTAL(9,J7:J95)</f>
        <v>1119765519.9499998</v>
      </c>
      <c r="K96" s="19">
        <f>SUBTOTAL(9,K7:K95)</f>
        <v>4825258.57</v>
      </c>
      <c r="L96" s="19">
        <f>SUBTOTAL(9,L7:L95)</f>
        <v>1114968873.3199997</v>
      </c>
      <c r="M96" s="19">
        <f>SUBTOTAL(9,M7:M95)</f>
        <v>-28611.940000000002</v>
      </c>
    </row>
    <row r="98" spans="2:13" s="1" customFormat="1" x14ac:dyDescent="0.25">
      <c r="B98" s="20" t="s">
        <v>61</v>
      </c>
      <c r="D98" s="22"/>
      <c r="G98" s="2"/>
      <c r="J98" s="3"/>
      <c r="K98" s="3"/>
      <c r="L98" s="3"/>
      <c r="M98" s="3"/>
    </row>
    <row r="99" spans="2:13" x14ac:dyDescent="0.25">
      <c r="B99" s="20" t="s">
        <v>350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FC12-F4B5-4AAA-9BE9-41F097D5A17E}">
  <dimension ref="A1:R144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23.42578125" style="1" customWidth="1"/>
    <col min="3" max="3" width="66.5703125" style="1" bestFit="1" customWidth="1"/>
    <col min="4" max="4" width="21.42578125" style="22" bestFit="1" customWidth="1"/>
    <col min="5" max="5" width="20.5703125" style="1" customWidth="1"/>
    <col min="6" max="6" width="81.42578125" style="1" bestFit="1" customWidth="1"/>
    <col min="7" max="7" width="21.7109375" style="2" customWidth="1"/>
    <col min="8" max="8" width="36" style="1" customWidth="1"/>
    <col min="9" max="9" width="20.85546875" style="1" bestFit="1" customWidth="1"/>
    <col min="10" max="13" width="27.140625" style="3" customWidth="1"/>
    <col min="14" max="14" width="13.7109375" style="1" bestFit="1" customWidth="1"/>
    <col min="15" max="15" width="18.140625" style="1" bestFit="1" customWidth="1"/>
    <col min="16" max="16" width="12.140625" style="4" bestFit="1" customWidth="1"/>
    <col min="17" max="17" width="9.140625" style="5"/>
    <col min="18" max="18" width="11.5703125" style="5" bestFit="1" customWidth="1"/>
    <col min="19" max="19" width="12.42578125" style="5" bestFit="1" customWidth="1"/>
    <col min="20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44958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10" customFormat="1" ht="27.75" customHeight="1" x14ac:dyDescent="0.2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21" t="s">
        <v>22</v>
      </c>
      <c r="E7" s="12" t="s">
        <v>29</v>
      </c>
      <c r="F7" s="12" t="s">
        <v>30</v>
      </c>
      <c r="G7" s="13" t="s">
        <v>31</v>
      </c>
      <c r="H7" s="12" t="s">
        <v>278</v>
      </c>
      <c r="I7" s="14">
        <v>44927</v>
      </c>
      <c r="J7" s="15">
        <v>3488737.2</v>
      </c>
      <c r="K7" s="15">
        <v>0</v>
      </c>
      <c r="L7" s="15">
        <f>IF(N7="Pago",J7-K7,0)</f>
        <v>3488737.2</v>
      </c>
      <c r="M7" s="15">
        <f>J7-K7-L7</f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17</v>
      </c>
      <c r="C8" s="12" t="s">
        <v>18</v>
      </c>
      <c r="D8" s="21" t="s">
        <v>19</v>
      </c>
      <c r="E8" s="12" t="s">
        <v>17</v>
      </c>
      <c r="F8" s="12" t="s">
        <v>18</v>
      </c>
      <c r="G8" s="13" t="s">
        <v>19</v>
      </c>
      <c r="H8" s="12" t="s">
        <v>285</v>
      </c>
      <c r="I8" s="14">
        <v>44927</v>
      </c>
      <c r="J8" s="15">
        <v>3748582.29</v>
      </c>
      <c r="K8" s="15">
        <v>0</v>
      </c>
      <c r="L8" s="15">
        <f t="shared" ref="L8:L71" si="0">IF(N8="Pago",J8-K8,0)</f>
        <v>3748582.29</v>
      </c>
      <c r="M8" s="15">
        <f t="shared" ref="M8:M71" si="1">J8-K8-L8</f>
        <v>0</v>
      </c>
      <c r="N8" s="12" t="s">
        <v>261</v>
      </c>
      <c r="O8" s="12" t="s">
        <v>122</v>
      </c>
    </row>
    <row r="9" spans="2:15" s="11" customFormat="1" ht="12.75" x14ac:dyDescent="0.25">
      <c r="B9" s="12" t="s">
        <v>17</v>
      </c>
      <c r="C9" s="12" t="s">
        <v>18</v>
      </c>
      <c r="D9" s="21" t="s">
        <v>19</v>
      </c>
      <c r="E9" s="12" t="s">
        <v>17</v>
      </c>
      <c r="F9" s="12" t="s">
        <v>18</v>
      </c>
      <c r="G9" s="13" t="s">
        <v>19</v>
      </c>
      <c r="H9" s="12" t="s">
        <v>284</v>
      </c>
      <c r="I9" s="14">
        <v>44927</v>
      </c>
      <c r="J9" s="15">
        <v>159625.50999999978</v>
      </c>
      <c r="K9" s="15">
        <v>0</v>
      </c>
      <c r="L9" s="15">
        <f t="shared" si="0"/>
        <v>159625.50999999978</v>
      </c>
      <c r="M9" s="15">
        <f t="shared" si="1"/>
        <v>0</v>
      </c>
      <c r="N9" s="12" t="s">
        <v>261</v>
      </c>
      <c r="O9" s="12" t="s">
        <v>122</v>
      </c>
    </row>
    <row r="10" spans="2:15" s="11" customFormat="1" ht="12.75" x14ac:dyDescent="0.25">
      <c r="B10" s="12" t="s">
        <v>20</v>
      </c>
      <c r="C10" s="12" t="s">
        <v>21</v>
      </c>
      <c r="D10" s="21" t="s">
        <v>22</v>
      </c>
      <c r="E10" s="12" t="s">
        <v>29</v>
      </c>
      <c r="F10" s="12" t="s">
        <v>30</v>
      </c>
      <c r="G10" s="13" t="s">
        <v>31</v>
      </c>
      <c r="H10" s="12" t="s">
        <v>278</v>
      </c>
      <c r="I10" s="14">
        <v>44958</v>
      </c>
      <c r="J10" s="15">
        <v>8628734.5999999996</v>
      </c>
      <c r="K10" s="15">
        <v>0</v>
      </c>
      <c r="L10" s="15">
        <f t="shared" si="0"/>
        <v>8628734.5999999996</v>
      </c>
      <c r="M10" s="15">
        <f t="shared" si="1"/>
        <v>0</v>
      </c>
      <c r="N10" s="12" t="s">
        <v>261</v>
      </c>
      <c r="O10" s="12" t="s">
        <v>79</v>
      </c>
    </row>
    <row r="11" spans="2:15" s="11" customFormat="1" ht="12.75" x14ac:dyDescent="0.25">
      <c r="B11" s="12" t="s">
        <v>20</v>
      </c>
      <c r="C11" s="12" t="s">
        <v>21</v>
      </c>
      <c r="D11" s="21" t="s">
        <v>22</v>
      </c>
      <c r="E11" s="12" t="s">
        <v>20</v>
      </c>
      <c r="F11" s="12" t="s">
        <v>21</v>
      </c>
      <c r="G11" s="13" t="s">
        <v>22</v>
      </c>
      <c r="H11" s="12" t="s">
        <v>283</v>
      </c>
      <c r="I11" s="14">
        <v>44958</v>
      </c>
      <c r="J11" s="15">
        <v>1800665.3</v>
      </c>
      <c r="K11" s="15">
        <v>0</v>
      </c>
      <c r="L11" s="15">
        <f t="shared" si="0"/>
        <v>1800665.3</v>
      </c>
      <c r="M11" s="15">
        <f t="shared" si="1"/>
        <v>0</v>
      </c>
      <c r="N11" s="12" t="s">
        <v>261</v>
      </c>
      <c r="O11" s="12" t="s">
        <v>80</v>
      </c>
    </row>
    <row r="12" spans="2:15" s="11" customFormat="1" ht="12.75" x14ac:dyDescent="0.25">
      <c r="B12" s="12" t="s">
        <v>20</v>
      </c>
      <c r="C12" s="12" t="s">
        <v>21</v>
      </c>
      <c r="D12" s="21" t="s">
        <v>22</v>
      </c>
      <c r="E12" s="12" t="s">
        <v>20</v>
      </c>
      <c r="F12" s="12" t="s">
        <v>21</v>
      </c>
      <c r="G12" s="13" t="s">
        <v>22</v>
      </c>
      <c r="H12" s="12" t="s">
        <v>284</v>
      </c>
      <c r="I12" s="14">
        <v>44958</v>
      </c>
      <c r="J12" s="15">
        <v>128243.18999999994</v>
      </c>
      <c r="K12" s="15">
        <v>0</v>
      </c>
      <c r="L12" s="15">
        <f t="shared" si="0"/>
        <v>128243.18999999994</v>
      </c>
      <c r="M12" s="15">
        <f t="shared" si="1"/>
        <v>0</v>
      </c>
      <c r="N12" s="12" t="s">
        <v>261</v>
      </c>
      <c r="O12" s="12" t="s">
        <v>80</v>
      </c>
    </row>
    <row r="13" spans="2:15" s="11" customFormat="1" ht="12.75" x14ac:dyDescent="0.25">
      <c r="B13" s="12" t="s">
        <v>34</v>
      </c>
      <c r="C13" s="12" t="s">
        <v>35</v>
      </c>
      <c r="D13" s="21" t="s">
        <v>36</v>
      </c>
      <c r="E13" s="12" t="s">
        <v>34</v>
      </c>
      <c r="F13" s="12" t="s">
        <v>35</v>
      </c>
      <c r="G13" s="13" t="s">
        <v>36</v>
      </c>
      <c r="H13" s="12" t="s">
        <v>287</v>
      </c>
      <c r="I13" s="14">
        <v>44958</v>
      </c>
      <c r="J13" s="15">
        <v>1662447.21</v>
      </c>
      <c r="K13" s="15">
        <v>0</v>
      </c>
      <c r="L13" s="15">
        <f t="shared" si="0"/>
        <v>1662447.21</v>
      </c>
      <c r="M13" s="15">
        <f t="shared" si="1"/>
        <v>0</v>
      </c>
      <c r="N13" s="12" t="s">
        <v>261</v>
      </c>
      <c r="O13" s="12" t="s">
        <v>81</v>
      </c>
    </row>
    <row r="14" spans="2:15" s="11" customFormat="1" ht="12.75" x14ac:dyDescent="0.25">
      <c r="B14" s="12" t="s">
        <v>34</v>
      </c>
      <c r="C14" s="12" t="s">
        <v>35</v>
      </c>
      <c r="D14" s="21" t="s">
        <v>36</v>
      </c>
      <c r="E14" s="12" t="s">
        <v>34</v>
      </c>
      <c r="F14" s="12" t="s">
        <v>35</v>
      </c>
      <c r="G14" s="13" t="s">
        <v>36</v>
      </c>
      <c r="H14" s="12" t="s">
        <v>286</v>
      </c>
      <c r="I14" s="14">
        <v>44958</v>
      </c>
      <c r="J14" s="15">
        <v>6371162.2999999998</v>
      </c>
      <c r="K14" s="15">
        <v>0</v>
      </c>
      <c r="L14" s="15">
        <f t="shared" si="0"/>
        <v>6371162.2999999998</v>
      </c>
      <c r="M14" s="15">
        <f t="shared" si="1"/>
        <v>0</v>
      </c>
      <c r="N14" s="12" t="s">
        <v>261</v>
      </c>
      <c r="O14" s="12" t="s">
        <v>81</v>
      </c>
    </row>
    <row r="15" spans="2:15" s="11" customFormat="1" ht="12.75" x14ac:dyDescent="0.25">
      <c r="B15" s="12" t="s">
        <v>1</v>
      </c>
      <c r="C15" s="12" t="s">
        <v>82</v>
      </c>
      <c r="D15" s="21" t="s">
        <v>2</v>
      </c>
      <c r="E15" s="12" t="s">
        <v>189</v>
      </c>
      <c r="F15" s="12" t="s">
        <v>190</v>
      </c>
      <c r="G15" s="13" t="s">
        <v>191</v>
      </c>
      <c r="H15" s="12" t="s">
        <v>281</v>
      </c>
      <c r="I15" s="14">
        <v>44896</v>
      </c>
      <c r="J15" s="15">
        <v>75571.16</v>
      </c>
      <c r="K15" s="15">
        <v>0</v>
      </c>
      <c r="L15" s="15">
        <f t="shared" si="0"/>
        <v>75571.16</v>
      </c>
      <c r="M15" s="15">
        <f t="shared" si="1"/>
        <v>0</v>
      </c>
      <c r="N15" s="12" t="s">
        <v>261</v>
      </c>
      <c r="O15" s="12" t="s">
        <v>86</v>
      </c>
    </row>
    <row r="16" spans="2:15" s="11" customFormat="1" ht="12.75" x14ac:dyDescent="0.25">
      <c r="B16" s="12" t="s">
        <v>1</v>
      </c>
      <c r="C16" s="12" t="s">
        <v>82</v>
      </c>
      <c r="D16" s="21" t="s">
        <v>2</v>
      </c>
      <c r="E16" s="12" t="s">
        <v>192</v>
      </c>
      <c r="F16" s="12" t="s">
        <v>193</v>
      </c>
      <c r="G16" s="13" t="s">
        <v>194</v>
      </c>
      <c r="H16" s="12" t="s">
        <v>281</v>
      </c>
      <c r="I16" s="14">
        <v>44896</v>
      </c>
      <c r="J16" s="15">
        <v>68306.42</v>
      </c>
      <c r="K16" s="15">
        <v>0</v>
      </c>
      <c r="L16" s="15">
        <f t="shared" si="0"/>
        <v>68306.42</v>
      </c>
      <c r="M16" s="15">
        <f t="shared" si="1"/>
        <v>0</v>
      </c>
      <c r="N16" s="12" t="s">
        <v>261</v>
      </c>
      <c r="O16" s="12" t="s">
        <v>86</v>
      </c>
    </row>
    <row r="17" spans="2:15" s="11" customFormat="1" ht="12.75" x14ac:dyDescent="0.25">
      <c r="B17" s="12" t="s">
        <v>1</v>
      </c>
      <c r="C17" s="12" t="s">
        <v>82</v>
      </c>
      <c r="D17" s="21" t="s">
        <v>2</v>
      </c>
      <c r="E17" s="12" t="s">
        <v>1</v>
      </c>
      <c r="F17" s="12" t="s">
        <v>82</v>
      </c>
      <c r="G17" s="13" t="s">
        <v>2</v>
      </c>
      <c r="H17" s="12" t="s">
        <v>283</v>
      </c>
      <c r="I17" s="14">
        <v>44896</v>
      </c>
      <c r="J17" s="15">
        <v>99640206.629999995</v>
      </c>
      <c r="K17" s="15">
        <v>0</v>
      </c>
      <c r="L17" s="15">
        <f t="shared" si="0"/>
        <v>99640206.629999995</v>
      </c>
      <c r="M17" s="15">
        <f t="shared" si="1"/>
        <v>0</v>
      </c>
      <c r="N17" s="12" t="s">
        <v>261</v>
      </c>
      <c r="O17" s="12" t="s">
        <v>204</v>
      </c>
    </row>
    <row r="18" spans="2:15" s="11" customFormat="1" ht="12.75" x14ac:dyDescent="0.25">
      <c r="B18" s="12" t="s">
        <v>65</v>
      </c>
      <c r="C18" s="12" t="s">
        <v>66</v>
      </c>
      <c r="D18" s="21" t="s">
        <v>67</v>
      </c>
      <c r="E18" s="12" t="s">
        <v>65</v>
      </c>
      <c r="F18" s="12" t="s">
        <v>66</v>
      </c>
      <c r="G18" s="13" t="s">
        <v>67</v>
      </c>
      <c r="H18" s="12" t="s">
        <v>285</v>
      </c>
      <c r="I18" s="14">
        <v>44958</v>
      </c>
      <c r="J18" s="15">
        <v>44507761.560000002</v>
      </c>
      <c r="K18" s="15">
        <v>0</v>
      </c>
      <c r="L18" s="15">
        <f t="shared" si="0"/>
        <v>44507761.560000002</v>
      </c>
      <c r="M18" s="15">
        <f t="shared" si="1"/>
        <v>0</v>
      </c>
      <c r="N18" s="12" t="s">
        <v>261</v>
      </c>
      <c r="O18" s="12" t="s">
        <v>68</v>
      </c>
    </row>
    <row r="19" spans="2:15" s="11" customFormat="1" ht="12.75" x14ac:dyDescent="0.25">
      <c r="B19" s="12" t="s">
        <v>65</v>
      </c>
      <c r="C19" s="12" t="s">
        <v>66</v>
      </c>
      <c r="D19" s="21" t="s">
        <v>67</v>
      </c>
      <c r="E19" s="12" t="s">
        <v>65</v>
      </c>
      <c r="F19" s="12" t="s">
        <v>66</v>
      </c>
      <c r="G19" s="13" t="s">
        <v>67</v>
      </c>
      <c r="H19" s="12" t="s">
        <v>284</v>
      </c>
      <c r="I19" s="14">
        <v>44958</v>
      </c>
      <c r="J19" s="15">
        <v>4789694.2699999958</v>
      </c>
      <c r="K19" s="15">
        <v>0</v>
      </c>
      <c r="L19" s="15">
        <f t="shared" si="0"/>
        <v>4789694.2699999958</v>
      </c>
      <c r="M19" s="15">
        <f t="shared" si="1"/>
        <v>0</v>
      </c>
      <c r="N19" s="12" t="s">
        <v>261</v>
      </c>
      <c r="O19" s="12" t="s">
        <v>68</v>
      </c>
    </row>
    <row r="20" spans="2:15" s="11" customFormat="1" ht="12.75" x14ac:dyDescent="0.25">
      <c r="B20" s="12" t="s">
        <v>1</v>
      </c>
      <c r="C20" s="12" t="s">
        <v>82</v>
      </c>
      <c r="D20" s="21" t="s">
        <v>2</v>
      </c>
      <c r="E20" s="12" t="s">
        <v>1</v>
      </c>
      <c r="F20" s="12" t="s">
        <v>82</v>
      </c>
      <c r="G20" s="13" t="s">
        <v>2</v>
      </c>
      <c r="H20" s="12" t="s">
        <v>285</v>
      </c>
      <c r="I20" s="14">
        <v>44958</v>
      </c>
      <c r="J20" s="15">
        <v>7393865.9699999997</v>
      </c>
      <c r="K20" s="15">
        <v>0</v>
      </c>
      <c r="L20" s="15">
        <f t="shared" si="0"/>
        <v>7393865.9699999997</v>
      </c>
      <c r="M20" s="15">
        <f t="shared" si="1"/>
        <v>0</v>
      </c>
      <c r="N20" s="12" t="s">
        <v>261</v>
      </c>
      <c r="O20" s="12" t="s">
        <v>121</v>
      </c>
    </row>
    <row r="21" spans="2:15" s="11" customFormat="1" ht="12.75" x14ac:dyDescent="0.25">
      <c r="B21" s="12" t="s">
        <v>1</v>
      </c>
      <c r="C21" s="12" t="s">
        <v>82</v>
      </c>
      <c r="D21" s="21" t="s">
        <v>2</v>
      </c>
      <c r="E21" s="12" t="s">
        <v>1</v>
      </c>
      <c r="F21" s="12" t="s">
        <v>82</v>
      </c>
      <c r="G21" s="13" t="s">
        <v>2</v>
      </c>
      <c r="H21" s="12" t="s">
        <v>284</v>
      </c>
      <c r="I21" s="14">
        <v>44958</v>
      </c>
      <c r="J21" s="15">
        <v>946238.72000000067</v>
      </c>
      <c r="K21" s="15">
        <v>0</v>
      </c>
      <c r="L21" s="15">
        <f t="shared" si="0"/>
        <v>946238.72000000067</v>
      </c>
      <c r="M21" s="15">
        <f t="shared" si="1"/>
        <v>0</v>
      </c>
      <c r="N21" s="12" t="s">
        <v>261</v>
      </c>
      <c r="O21" s="12" t="s">
        <v>121</v>
      </c>
    </row>
    <row r="22" spans="2:15" s="11" customFormat="1" ht="12.75" x14ac:dyDescent="0.25">
      <c r="B22" s="12" t="s">
        <v>69</v>
      </c>
      <c r="C22" s="12" t="s">
        <v>70</v>
      </c>
      <c r="D22" s="21" t="s">
        <v>71</v>
      </c>
      <c r="E22" s="12" t="s">
        <v>69</v>
      </c>
      <c r="F22" s="12" t="s">
        <v>70</v>
      </c>
      <c r="G22" s="13" t="s">
        <v>71</v>
      </c>
      <c r="H22" s="12" t="s">
        <v>285</v>
      </c>
      <c r="I22" s="14">
        <v>44958</v>
      </c>
      <c r="J22" s="15">
        <v>1937885.17</v>
      </c>
      <c r="K22" s="15">
        <v>0</v>
      </c>
      <c r="L22" s="15">
        <f t="shared" si="0"/>
        <v>1937885.17</v>
      </c>
      <c r="M22" s="15">
        <f t="shared" si="1"/>
        <v>0</v>
      </c>
      <c r="N22" s="12" t="s">
        <v>261</v>
      </c>
      <c r="O22" s="12" t="s">
        <v>72</v>
      </c>
    </row>
    <row r="23" spans="2:15" s="11" customFormat="1" ht="12.75" x14ac:dyDescent="0.25">
      <c r="B23" s="12" t="s">
        <v>69</v>
      </c>
      <c r="C23" s="12" t="s">
        <v>70</v>
      </c>
      <c r="D23" s="21" t="s">
        <v>71</v>
      </c>
      <c r="E23" s="12" t="s">
        <v>69</v>
      </c>
      <c r="F23" s="12" t="s">
        <v>70</v>
      </c>
      <c r="G23" s="13" t="s">
        <v>71</v>
      </c>
      <c r="H23" s="12" t="s">
        <v>284</v>
      </c>
      <c r="I23" s="14">
        <v>44958</v>
      </c>
      <c r="J23" s="15">
        <v>208545.14000000013</v>
      </c>
      <c r="K23" s="15">
        <v>0</v>
      </c>
      <c r="L23" s="15">
        <f t="shared" si="0"/>
        <v>208545.14000000013</v>
      </c>
      <c r="M23" s="15">
        <f t="shared" si="1"/>
        <v>0</v>
      </c>
      <c r="N23" s="12" t="s">
        <v>261</v>
      </c>
      <c r="O23" s="12" t="s">
        <v>72</v>
      </c>
    </row>
    <row r="24" spans="2:15" s="11" customFormat="1" ht="12.75" x14ac:dyDescent="0.25">
      <c r="B24" s="12" t="s">
        <v>6</v>
      </c>
      <c r="C24" s="12" t="s">
        <v>7</v>
      </c>
      <c r="D24" s="21" t="s">
        <v>8</v>
      </c>
      <c r="E24" s="12" t="s">
        <v>6</v>
      </c>
      <c r="F24" s="12" t="s">
        <v>7</v>
      </c>
      <c r="G24" s="13" t="s">
        <v>8</v>
      </c>
      <c r="H24" s="12" t="s">
        <v>285</v>
      </c>
      <c r="I24" s="14">
        <v>44927</v>
      </c>
      <c r="J24" s="15">
        <v>844283.16</v>
      </c>
      <c r="K24" s="15">
        <v>0</v>
      </c>
      <c r="L24" s="15">
        <f t="shared" si="0"/>
        <v>844283.16</v>
      </c>
      <c r="M24" s="15">
        <f t="shared" si="1"/>
        <v>0</v>
      </c>
      <c r="N24" s="12" t="s">
        <v>261</v>
      </c>
      <c r="O24" s="12" t="s">
        <v>203</v>
      </c>
    </row>
    <row r="25" spans="2:15" s="11" customFormat="1" ht="12.75" x14ac:dyDescent="0.25">
      <c r="B25" s="12" t="s">
        <v>6</v>
      </c>
      <c r="C25" s="12" t="s">
        <v>7</v>
      </c>
      <c r="D25" s="21" t="s">
        <v>8</v>
      </c>
      <c r="E25" s="12" t="s">
        <v>6</v>
      </c>
      <c r="F25" s="12" t="s">
        <v>7</v>
      </c>
      <c r="G25" s="13" t="s">
        <v>8</v>
      </c>
      <c r="H25" s="12" t="s">
        <v>284</v>
      </c>
      <c r="I25" s="14">
        <v>44927</v>
      </c>
      <c r="J25" s="15">
        <v>12575.619999999995</v>
      </c>
      <c r="K25" s="15">
        <v>0</v>
      </c>
      <c r="L25" s="15">
        <f t="shared" si="0"/>
        <v>12575.619999999995</v>
      </c>
      <c r="M25" s="15">
        <f t="shared" si="1"/>
        <v>0</v>
      </c>
      <c r="N25" s="12" t="s">
        <v>261</v>
      </c>
      <c r="O25" s="12" t="s">
        <v>203</v>
      </c>
    </row>
    <row r="26" spans="2:15" s="11" customFormat="1" ht="12.75" x14ac:dyDescent="0.25">
      <c r="B26" s="12" t="s">
        <v>6</v>
      </c>
      <c r="C26" s="12" t="s">
        <v>7</v>
      </c>
      <c r="D26" s="21" t="s">
        <v>8</v>
      </c>
      <c r="E26" s="12" t="s">
        <v>6</v>
      </c>
      <c r="F26" s="12" t="s">
        <v>7</v>
      </c>
      <c r="G26" s="13" t="s">
        <v>8</v>
      </c>
      <c r="H26" s="12" t="s">
        <v>285</v>
      </c>
      <c r="I26" s="14">
        <v>44958</v>
      </c>
      <c r="J26" s="15">
        <v>844283.16</v>
      </c>
      <c r="K26" s="15">
        <v>0</v>
      </c>
      <c r="L26" s="15">
        <f t="shared" si="0"/>
        <v>844283.16</v>
      </c>
      <c r="M26" s="15">
        <f t="shared" si="1"/>
        <v>0</v>
      </c>
      <c r="N26" s="12" t="s">
        <v>261</v>
      </c>
      <c r="O26" s="12" t="s">
        <v>203</v>
      </c>
    </row>
    <row r="27" spans="2:15" s="11" customFormat="1" ht="12.75" x14ac:dyDescent="0.25">
      <c r="B27" s="12" t="s">
        <v>6</v>
      </c>
      <c r="C27" s="12" t="s">
        <v>7</v>
      </c>
      <c r="D27" s="21" t="s">
        <v>8</v>
      </c>
      <c r="E27" s="12" t="s">
        <v>6</v>
      </c>
      <c r="F27" s="12" t="s">
        <v>7</v>
      </c>
      <c r="G27" s="13" t="s">
        <v>8</v>
      </c>
      <c r="H27" s="12" t="s">
        <v>284</v>
      </c>
      <c r="I27" s="14">
        <v>44958</v>
      </c>
      <c r="J27" s="15">
        <v>12575.619999999995</v>
      </c>
      <c r="K27" s="15">
        <v>0</v>
      </c>
      <c r="L27" s="15">
        <f t="shared" si="0"/>
        <v>12575.619999999995</v>
      </c>
      <c r="M27" s="15">
        <f t="shared" si="1"/>
        <v>0</v>
      </c>
      <c r="N27" s="12" t="s">
        <v>261</v>
      </c>
      <c r="O27" s="12" t="s">
        <v>203</v>
      </c>
    </row>
    <row r="28" spans="2:15" s="11" customFormat="1" ht="12.75" x14ac:dyDescent="0.25">
      <c r="B28" s="12" t="s">
        <v>9</v>
      </c>
      <c r="C28" s="12" t="s">
        <v>10</v>
      </c>
      <c r="D28" s="21" t="s">
        <v>11</v>
      </c>
      <c r="E28" s="12" t="s">
        <v>9</v>
      </c>
      <c r="F28" s="12" t="s">
        <v>10</v>
      </c>
      <c r="G28" s="13" t="s">
        <v>11</v>
      </c>
      <c r="H28" s="12" t="s">
        <v>281</v>
      </c>
      <c r="I28" s="14">
        <v>44896</v>
      </c>
      <c r="J28" s="15">
        <v>631753.56999999995</v>
      </c>
      <c r="K28" s="15">
        <v>0</v>
      </c>
      <c r="L28" s="15">
        <f t="shared" si="0"/>
        <v>631753.56999999995</v>
      </c>
      <c r="M28" s="15">
        <f t="shared" si="1"/>
        <v>0</v>
      </c>
      <c r="N28" s="12" t="s">
        <v>261</v>
      </c>
      <c r="O28" s="12" t="s">
        <v>32</v>
      </c>
    </row>
    <row r="29" spans="2:15" s="11" customFormat="1" ht="12.75" x14ac:dyDescent="0.25">
      <c r="B29" s="12" t="s">
        <v>9</v>
      </c>
      <c r="C29" s="12" t="s">
        <v>10</v>
      </c>
      <c r="D29" s="21" t="s">
        <v>11</v>
      </c>
      <c r="E29" s="12" t="s">
        <v>9</v>
      </c>
      <c r="F29" s="12" t="s">
        <v>10</v>
      </c>
      <c r="G29" s="13" t="s">
        <v>11</v>
      </c>
      <c r="H29" s="12" t="s">
        <v>281</v>
      </c>
      <c r="I29" s="14">
        <v>44896</v>
      </c>
      <c r="J29" s="15">
        <v>45170.45</v>
      </c>
      <c r="K29" s="15">
        <v>0</v>
      </c>
      <c r="L29" s="15">
        <f t="shared" si="0"/>
        <v>45170.45</v>
      </c>
      <c r="M29" s="15">
        <f t="shared" si="1"/>
        <v>0</v>
      </c>
      <c r="N29" s="12" t="s">
        <v>261</v>
      </c>
      <c r="O29" s="12" t="s">
        <v>33</v>
      </c>
    </row>
    <row r="30" spans="2:15" s="11" customFormat="1" ht="12.75" x14ac:dyDescent="0.25">
      <c r="B30" s="12" t="s">
        <v>9</v>
      </c>
      <c r="C30" s="12" t="s">
        <v>10</v>
      </c>
      <c r="D30" s="21" t="s">
        <v>11</v>
      </c>
      <c r="E30" s="12" t="s">
        <v>9</v>
      </c>
      <c r="F30" s="12" t="s">
        <v>10</v>
      </c>
      <c r="G30" s="13" t="s">
        <v>11</v>
      </c>
      <c r="H30" s="12" t="s">
        <v>281</v>
      </c>
      <c r="I30" s="14">
        <v>44896</v>
      </c>
      <c r="J30" s="15">
        <v>615782.74</v>
      </c>
      <c r="K30" s="15">
        <v>0</v>
      </c>
      <c r="L30" s="15">
        <f t="shared" si="0"/>
        <v>615782.74</v>
      </c>
      <c r="M30" s="15">
        <f t="shared" si="1"/>
        <v>0</v>
      </c>
      <c r="N30" s="12" t="s">
        <v>261</v>
      </c>
      <c r="O30" s="12" t="s">
        <v>201</v>
      </c>
    </row>
    <row r="31" spans="2:15" s="11" customFormat="1" ht="12.75" x14ac:dyDescent="0.25">
      <c r="B31" s="12" t="s">
        <v>9</v>
      </c>
      <c r="C31" s="12" t="s">
        <v>10</v>
      </c>
      <c r="D31" s="21" t="s">
        <v>11</v>
      </c>
      <c r="E31" s="12" t="s">
        <v>9</v>
      </c>
      <c r="F31" s="12" t="s">
        <v>10</v>
      </c>
      <c r="G31" s="13" t="s">
        <v>11</v>
      </c>
      <c r="H31" s="12" t="s">
        <v>279</v>
      </c>
      <c r="I31" s="14">
        <v>44866</v>
      </c>
      <c r="J31" s="15">
        <v>2280150.29</v>
      </c>
      <c r="K31" s="15">
        <v>0</v>
      </c>
      <c r="L31" s="15">
        <f t="shared" si="0"/>
        <v>2280150.29</v>
      </c>
      <c r="M31" s="15">
        <f t="shared" si="1"/>
        <v>0</v>
      </c>
      <c r="N31" s="12" t="s">
        <v>261</v>
      </c>
      <c r="O31" s="12" t="s">
        <v>79</v>
      </c>
    </row>
    <row r="32" spans="2:15" s="11" customFormat="1" ht="12.75" x14ac:dyDescent="0.25">
      <c r="B32" s="12" t="s">
        <v>9</v>
      </c>
      <c r="C32" s="12" t="s">
        <v>10</v>
      </c>
      <c r="D32" s="21" t="s">
        <v>11</v>
      </c>
      <c r="E32" s="12" t="s">
        <v>9</v>
      </c>
      <c r="F32" s="12" t="s">
        <v>10</v>
      </c>
      <c r="G32" s="13" t="s">
        <v>11</v>
      </c>
      <c r="H32" s="12" t="s">
        <v>280</v>
      </c>
      <c r="I32" s="14">
        <v>44713</v>
      </c>
      <c r="J32" s="15">
        <v>20534.2</v>
      </c>
      <c r="K32" s="15">
        <v>0</v>
      </c>
      <c r="L32" s="15">
        <f t="shared" si="0"/>
        <v>20534.2</v>
      </c>
      <c r="M32" s="15">
        <f t="shared" si="1"/>
        <v>0</v>
      </c>
      <c r="N32" s="12" t="s">
        <v>261</v>
      </c>
      <c r="O32" s="12" t="s">
        <v>79</v>
      </c>
    </row>
    <row r="33" spans="2:15" s="11" customFormat="1" ht="12.75" x14ac:dyDescent="0.25">
      <c r="B33" s="12" t="s">
        <v>9</v>
      </c>
      <c r="C33" s="12" t="s">
        <v>10</v>
      </c>
      <c r="D33" s="21" t="s">
        <v>11</v>
      </c>
      <c r="E33" s="12" t="s">
        <v>9</v>
      </c>
      <c r="F33" s="12" t="s">
        <v>10</v>
      </c>
      <c r="G33" s="13" t="s">
        <v>11</v>
      </c>
      <c r="H33" s="12" t="s">
        <v>284</v>
      </c>
      <c r="I33" s="14">
        <v>44713</v>
      </c>
      <c r="J33" s="15">
        <v>199</v>
      </c>
      <c r="K33" s="15">
        <v>0</v>
      </c>
      <c r="L33" s="15">
        <f t="shared" si="0"/>
        <v>199</v>
      </c>
      <c r="M33" s="15">
        <f t="shared" si="1"/>
        <v>0</v>
      </c>
      <c r="N33" s="12" t="s">
        <v>261</v>
      </c>
      <c r="O33" s="12" t="s">
        <v>79</v>
      </c>
    </row>
    <row r="34" spans="2:15" s="11" customFormat="1" ht="12.75" x14ac:dyDescent="0.25">
      <c r="B34" s="12" t="s">
        <v>69</v>
      </c>
      <c r="C34" s="12" t="s">
        <v>70</v>
      </c>
      <c r="D34" s="21" t="s">
        <v>71</v>
      </c>
      <c r="E34" s="12" t="s">
        <v>69</v>
      </c>
      <c r="F34" s="12" t="s">
        <v>70</v>
      </c>
      <c r="G34" s="13" t="s">
        <v>71</v>
      </c>
      <c r="H34" s="12" t="s">
        <v>280</v>
      </c>
      <c r="I34" s="14">
        <v>44835</v>
      </c>
      <c r="J34" s="15">
        <v>354955.27</v>
      </c>
      <c r="K34" s="15">
        <v>0</v>
      </c>
      <c r="L34" s="15">
        <f t="shared" si="0"/>
        <v>354955.27</v>
      </c>
      <c r="M34" s="15">
        <f t="shared" si="1"/>
        <v>0</v>
      </c>
      <c r="N34" s="12" t="s">
        <v>261</v>
      </c>
      <c r="O34" s="12" t="s">
        <v>79</v>
      </c>
    </row>
    <row r="35" spans="2:15" s="11" customFormat="1" ht="12.75" x14ac:dyDescent="0.25">
      <c r="B35" s="12" t="s">
        <v>69</v>
      </c>
      <c r="C35" s="12" t="s">
        <v>70</v>
      </c>
      <c r="D35" s="21" t="s">
        <v>71</v>
      </c>
      <c r="E35" s="12" t="s">
        <v>69</v>
      </c>
      <c r="F35" s="12" t="s">
        <v>70</v>
      </c>
      <c r="G35" s="13" t="s">
        <v>71</v>
      </c>
      <c r="H35" s="12" t="s">
        <v>284</v>
      </c>
      <c r="I35" s="14">
        <v>44835</v>
      </c>
      <c r="J35" s="15">
        <v>2200.61</v>
      </c>
      <c r="K35" s="15">
        <v>0</v>
      </c>
      <c r="L35" s="15">
        <f t="shared" si="0"/>
        <v>2200.61</v>
      </c>
      <c r="M35" s="15">
        <f t="shared" si="1"/>
        <v>0</v>
      </c>
      <c r="N35" s="12" t="s">
        <v>261</v>
      </c>
      <c r="O35" s="12" t="s">
        <v>79</v>
      </c>
    </row>
    <row r="36" spans="2:15" s="11" customFormat="1" ht="12.75" x14ac:dyDescent="0.25">
      <c r="B36" s="12" t="s">
        <v>1</v>
      </c>
      <c r="C36" s="12" t="s">
        <v>82</v>
      </c>
      <c r="D36" s="21" t="s">
        <v>2</v>
      </c>
      <c r="E36" s="12" t="s">
        <v>1</v>
      </c>
      <c r="F36" s="12" t="s">
        <v>82</v>
      </c>
      <c r="G36" s="13" t="s">
        <v>2</v>
      </c>
      <c r="H36" s="12" t="s">
        <v>279</v>
      </c>
      <c r="I36" s="14">
        <v>44896</v>
      </c>
      <c r="J36" s="15">
        <v>99408404.090000004</v>
      </c>
      <c r="K36" s="15">
        <v>0</v>
      </c>
      <c r="L36" s="15">
        <f t="shared" si="0"/>
        <v>99408404.090000004</v>
      </c>
      <c r="M36" s="15">
        <f t="shared" si="1"/>
        <v>0</v>
      </c>
      <c r="N36" s="12" t="s">
        <v>261</v>
      </c>
      <c r="O36" s="12" t="s">
        <v>79</v>
      </c>
    </row>
    <row r="37" spans="2:15" s="11" customFormat="1" ht="12.75" x14ac:dyDescent="0.25">
      <c r="B37" s="12" t="s">
        <v>23</v>
      </c>
      <c r="C37" s="12" t="s">
        <v>24</v>
      </c>
      <c r="D37" s="21" t="s">
        <v>25</v>
      </c>
      <c r="E37" s="12" t="s">
        <v>23</v>
      </c>
      <c r="F37" s="12" t="s">
        <v>24</v>
      </c>
      <c r="G37" s="13" t="s">
        <v>25</v>
      </c>
      <c r="H37" s="12" t="s">
        <v>279</v>
      </c>
      <c r="I37" s="14">
        <v>44896</v>
      </c>
      <c r="J37" s="15">
        <v>10428937.479999997</v>
      </c>
      <c r="K37" s="15">
        <v>0</v>
      </c>
      <c r="L37" s="15">
        <f t="shared" si="0"/>
        <v>10428937.479999997</v>
      </c>
      <c r="M37" s="15">
        <f t="shared" si="1"/>
        <v>0</v>
      </c>
      <c r="N37" s="12" t="s">
        <v>261</v>
      </c>
      <c r="O37" s="12" t="s">
        <v>79</v>
      </c>
    </row>
    <row r="38" spans="2:15" s="11" customFormat="1" ht="12.75" x14ac:dyDescent="0.25">
      <c r="B38" s="12" t="s">
        <v>26</v>
      </c>
      <c r="C38" s="12" t="s">
        <v>27</v>
      </c>
      <c r="D38" s="21" t="s">
        <v>28</v>
      </c>
      <c r="E38" s="12" t="s">
        <v>26</v>
      </c>
      <c r="F38" s="12" t="s">
        <v>27</v>
      </c>
      <c r="G38" s="13" t="s">
        <v>28</v>
      </c>
      <c r="H38" s="12" t="s">
        <v>279</v>
      </c>
      <c r="I38" s="14">
        <v>44896</v>
      </c>
      <c r="J38" s="15">
        <v>1121059.8400000001</v>
      </c>
      <c r="K38" s="15">
        <v>0</v>
      </c>
      <c r="L38" s="15">
        <f t="shared" si="0"/>
        <v>1121059.8400000001</v>
      </c>
      <c r="M38" s="15">
        <f t="shared" si="1"/>
        <v>0</v>
      </c>
      <c r="N38" s="12" t="s">
        <v>261</v>
      </c>
      <c r="O38" s="12" t="s">
        <v>79</v>
      </c>
    </row>
    <row r="39" spans="2:15" s="11" customFormat="1" ht="12.75" x14ac:dyDescent="0.25">
      <c r="B39" s="12" t="s">
        <v>3</v>
      </c>
      <c r="C39" s="12" t="s">
        <v>4</v>
      </c>
      <c r="D39" s="21" t="s">
        <v>5</v>
      </c>
      <c r="E39" s="12" t="s">
        <v>3</v>
      </c>
      <c r="F39" s="12" t="s">
        <v>4</v>
      </c>
      <c r="G39" s="13" t="s">
        <v>5</v>
      </c>
      <c r="H39" s="12" t="s">
        <v>279</v>
      </c>
      <c r="I39" s="14">
        <v>44896</v>
      </c>
      <c r="J39" s="15">
        <v>14109158.6</v>
      </c>
      <c r="K39" s="15">
        <v>0</v>
      </c>
      <c r="L39" s="15">
        <f t="shared" si="0"/>
        <v>14109158.6</v>
      </c>
      <c r="M39" s="15">
        <f t="shared" si="1"/>
        <v>0</v>
      </c>
      <c r="N39" s="12" t="s">
        <v>261</v>
      </c>
      <c r="O39" s="12" t="s">
        <v>79</v>
      </c>
    </row>
    <row r="40" spans="2:15" s="11" customFormat="1" ht="12.75" x14ac:dyDescent="0.25">
      <c r="B40" s="12" t="s">
        <v>6</v>
      </c>
      <c r="C40" s="12" t="s">
        <v>7</v>
      </c>
      <c r="D40" s="21" t="s">
        <v>8</v>
      </c>
      <c r="E40" s="12" t="s">
        <v>6</v>
      </c>
      <c r="F40" s="12" t="s">
        <v>7</v>
      </c>
      <c r="G40" s="13" t="s">
        <v>8</v>
      </c>
      <c r="H40" s="12" t="s">
        <v>279</v>
      </c>
      <c r="I40" s="14">
        <v>44896</v>
      </c>
      <c r="J40" s="15">
        <v>5234010.07</v>
      </c>
      <c r="K40" s="15">
        <v>0</v>
      </c>
      <c r="L40" s="15">
        <f t="shared" si="0"/>
        <v>5234010.07</v>
      </c>
      <c r="M40" s="15">
        <f t="shared" si="1"/>
        <v>0</v>
      </c>
      <c r="N40" s="12" t="s">
        <v>261</v>
      </c>
      <c r="O40" s="12" t="s">
        <v>79</v>
      </c>
    </row>
    <row r="41" spans="2:15" s="11" customFormat="1" ht="12.75" x14ac:dyDescent="0.25">
      <c r="B41" s="12" t="s">
        <v>69</v>
      </c>
      <c r="C41" s="12" t="s">
        <v>70</v>
      </c>
      <c r="D41" s="21" t="s">
        <v>71</v>
      </c>
      <c r="E41" s="12" t="s">
        <v>69</v>
      </c>
      <c r="F41" s="12" t="s">
        <v>70</v>
      </c>
      <c r="G41" s="13" t="s">
        <v>71</v>
      </c>
      <c r="H41" s="12" t="s">
        <v>279</v>
      </c>
      <c r="I41" s="14">
        <v>44896</v>
      </c>
      <c r="J41" s="15">
        <v>23716697.850000001</v>
      </c>
      <c r="K41" s="15">
        <v>0</v>
      </c>
      <c r="L41" s="15">
        <f t="shared" si="0"/>
        <v>23716697.850000001</v>
      </c>
      <c r="M41" s="15">
        <f t="shared" si="1"/>
        <v>0</v>
      </c>
      <c r="N41" s="12" t="s">
        <v>261</v>
      </c>
      <c r="O41" s="12" t="s">
        <v>79</v>
      </c>
    </row>
    <row r="42" spans="2:15" s="11" customFormat="1" ht="12.75" x14ac:dyDescent="0.25">
      <c r="B42" s="12" t="s">
        <v>73</v>
      </c>
      <c r="C42" s="12" t="s">
        <v>74</v>
      </c>
      <c r="D42" s="21" t="s">
        <v>37</v>
      </c>
      <c r="E42" s="12" t="s">
        <v>73</v>
      </c>
      <c r="F42" s="12" t="s">
        <v>74</v>
      </c>
      <c r="G42" s="13" t="s">
        <v>37</v>
      </c>
      <c r="H42" s="12" t="s">
        <v>279</v>
      </c>
      <c r="I42" s="14">
        <v>44896</v>
      </c>
      <c r="J42" s="15">
        <v>1407050.87</v>
      </c>
      <c r="K42" s="15">
        <v>0</v>
      </c>
      <c r="L42" s="15">
        <f t="shared" si="0"/>
        <v>1407050.87</v>
      </c>
      <c r="M42" s="15">
        <f t="shared" si="1"/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20</v>
      </c>
      <c r="C43" s="12" t="s">
        <v>21</v>
      </c>
      <c r="D43" s="21" t="s">
        <v>22</v>
      </c>
      <c r="E43" s="12" t="s">
        <v>20</v>
      </c>
      <c r="F43" s="12" t="s">
        <v>21</v>
      </c>
      <c r="G43" s="13" t="s">
        <v>22</v>
      </c>
      <c r="H43" s="12" t="s">
        <v>279</v>
      </c>
      <c r="I43" s="14">
        <v>44896</v>
      </c>
      <c r="J43" s="15">
        <v>11505922.029999999</v>
      </c>
      <c r="K43" s="15">
        <v>0</v>
      </c>
      <c r="L43" s="15">
        <f t="shared" si="0"/>
        <v>11505922.029999999</v>
      </c>
      <c r="M43" s="15">
        <f t="shared" si="1"/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9</v>
      </c>
      <c r="C44" s="12" t="s">
        <v>10</v>
      </c>
      <c r="D44" s="21" t="s">
        <v>11</v>
      </c>
      <c r="E44" s="12" t="s">
        <v>9</v>
      </c>
      <c r="F44" s="12" t="s">
        <v>10</v>
      </c>
      <c r="G44" s="13" t="s">
        <v>11</v>
      </c>
      <c r="H44" s="12" t="s">
        <v>279</v>
      </c>
      <c r="I44" s="14">
        <v>44896</v>
      </c>
      <c r="J44" s="15">
        <v>2249641.63</v>
      </c>
      <c r="K44" s="15">
        <v>0</v>
      </c>
      <c r="L44" s="15">
        <f t="shared" si="0"/>
        <v>2249641.63</v>
      </c>
      <c r="M44" s="15">
        <f t="shared" si="1"/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20</v>
      </c>
      <c r="C45" s="12" t="s">
        <v>21</v>
      </c>
      <c r="D45" s="21" t="s">
        <v>22</v>
      </c>
      <c r="E45" s="12" t="s">
        <v>29</v>
      </c>
      <c r="F45" s="12" t="s">
        <v>30</v>
      </c>
      <c r="G45" s="13" t="s">
        <v>31</v>
      </c>
      <c r="H45" s="12" t="s">
        <v>278</v>
      </c>
      <c r="I45" s="14">
        <v>44958</v>
      </c>
      <c r="J45" s="15">
        <v>7576924.4000000004</v>
      </c>
      <c r="K45" s="15">
        <v>0</v>
      </c>
      <c r="L45" s="15">
        <f t="shared" si="0"/>
        <v>7576924.4000000004</v>
      </c>
      <c r="M45" s="15">
        <f t="shared" si="1"/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1</v>
      </c>
      <c r="C46" s="12" t="s">
        <v>82</v>
      </c>
      <c r="D46" s="21" t="s">
        <v>2</v>
      </c>
      <c r="E46" s="12" t="s">
        <v>69</v>
      </c>
      <c r="F46" s="12" t="s">
        <v>70</v>
      </c>
      <c r="G46" s="13" t="s">
        <v>71</v>
      </c>
      <c r="H46" s="12" t="s">
        <v>278</v>
      </c>
      <c r="I46" s="14">
        <v>44927</v>
      </c>
      <c r="J46" s="15">
        <v>141098849.21000001</v>
      </c>
      <c r="K46" s="15">
        <v>0</v>
      </c>
      <c r="L46" s="15">
        <f t="shared" si="0"/>
        <v>141098849.21000001</v>
      </c>
      <c r="M46" s="15">
        <f t="shared" si="1"/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1</v>
      </c>
      <c r="C47" s="12" t="s">
        <v>82</v>
      </c>
      <c r="D47" s="21" t="s">
        <v>2</v>
      </c>
      <c r="E47" s="12" t="s">
        <v>38</v>
      </c>
      <c r="F47" s="12" t="s">
        <v>39</v>
      </c>
      <c r="G47" s="13" t="s">
        <v>40</v>
      </c>
      <c r="H47" s="12" t="s">
        <v>278</v>
      </c>
      <c r="I47" s="14">
        <v>44927</v>
      </c>
      <c r="J47" s="15">
        <v>76553104.430000007</v>
      </c>
      <c r="K47" s="15">
        <v>0</v>
      </c>
      <c r="L47" s="15">
        <f t="shared" si="0"/>
        <v>76553104.430000007</v>
      </c>
      <c r="M47" s="15">
        <f t="shared" si="1"/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1</v>
      </c>
      <c r="C48" s="12" t="s">
        <v>82</v>
      </c>
      <c r="D48" s="21" t="s">
        <v>2</v>
      </c>
      <c r="E48" s="12" t="s">
        <v>41</v>
      </c>
      <c r="F48" s="12" t="s">
        <v>59</v>
      </c>
      <c r="G48" s="13" t="s">
        <v>60</v>
      </c>
      <c r="H48" s="12" t="s">
        <v>278</v>
      </c>
      <c r="I48" s="14">
        <v>44927</v>
      </c>
      <c r="J48" s="15">
        <v>4943608.1100000003</v>
      </c>
      <c r="K48" s="15">
        <v>0</v>
      </c>
      <c r="L48" s="15">
        <f t="shared" si="0"/>
        <v>4943608.1100000003</v>
      </c>
      <c r="M48" s="15">
        <f t="shared" si="1"/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1</v>
      </c>
      <c r="C49" s="12" t="s">
        <v>82</v>
      </c>
      <c r="D49" s="21" t="s">
        <v>2</v>
      </c>
      <c r="E49" s="12" t="s">
        <v>42</v>
      </c>
      <c r="F49" s="12" t="s">
        <v>43</v>
      </c>
      <c r="G49" s="13" t="s">
        <v>44</v>
      </c>
      <c r="H49" s="12" t="s">
        <v>278</v>
      </c>
      <c r="I49" s="14">
        <v>44927</v>
      </c>
      <c r="J49" s="15">
        <v>22152926.170000002</v>
      </c>
      <c r="K49" s="15">
        <v>0</v>
      </c>
      <c r="L49" s="15">
        <f t="shared" si="0"/>
        <v>22152926.170000002</v>
      </c>
      <c r="M49" s="15">
        <f t="shared" si="1"/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1</v>
      </c>
      <c r="C50" s="12" t="s">
        <v>82</v>
      </c>
      <c r="D50" s="21" t="s">
        <v>2</v>
      </c>
      <c r="E50" s="12" t="s">
        <v>42</v>
      </c>
      <c r="F50" s="12" t="s">
        <v>43</v>
      </c>
      <c r="G50" s="13" t="s">
        <v>44</v>
      </c>
      <c r="H50" s="12" t="s">
        <v>278</v>
      </c>
      <c r="I50" s="14">
        <v>44927</v>
      </c>
      <c r="J50" s="15">
        <v>64867951.990000002</v>
      </c>
      <c r="K50" s="15">
        <v>0</v>
      </c>
      <c r="L50" s="15">
        <f t="shared" si="0"/>
        <v>64867951.990000002</v>
      </c>
      <c r="M50" s="15">
        <f t="shared" si="1"/>
        <v>0</v>
      </c>
      <c r="N50" s="12" t="s">
        <v>261</v>
      </c>
      <c r="O50" s="12" t="s">
        <v>79</v>
      </c>
    </row>
    <row r="51" spans="2:15" s="11" customFormat="1" ht="12.75" x14ac:dyDescent="0.25">
      <c r="B51" s="12" t="s">
        <v>1</v>
      </c>
      <c r="C51" s="12" t="s">
        <v>82</v>
      </c>
      <c r="D51" s="21" t="s">
        <v>2</v>
      </c>
      <c r="E51" s="12" t="s">
        <v>29</v>
      </c>
      <c r="F51" s="12" t="s">
        <v>30</v>
      </c>
      <c r="G51" s="13" t="s">
        <v>31</v>
      </c>
      <c r="H51" s="12" t="s">
        <v>278</v>
      </c>
      <c r="I51" s="14">
        <v>44927</v>
      </c>
      <c r="J51" s="15">
        <v>2804560.44</v>
      </c>
      <c r="K51" s="15">
        <v>0</v>
      </c>
      <c r="L51" s="15">
        <f t="shared" si="0"/>
        <v>2804560.44</v>
      </c>
      <c r="M51" s="15">
        <f t="shared" si="1"/>
        <v>0</v>
      </c>
      <c r="N51" s="12" t="s">
        <v>261</v>
      </c>
      <c r="O51" s="12" t="s">
        <v>79</v>
      </c>
    </row>
    <row r="52" spans="2:15" s="11" customFormat="1" ht="12.75" x14ac:dyDescent="0.25">
      <c r="B52" s="12" t="s">
        <v>1</v>
      </c>
      <c r="C52" s="12" t="s">
        <v>82</v>
      </c>
      <c r="D52" s="21" t="s">
        <v>2</v>
      </c>
      <c r="E52" s="12" t="s">
        <v>29</v>
      </c>
      <c r="F52" s="12" t="s">
        <v>30</v>
      </c>
      <c r="G52" s="13" t="s">
        <v>31</v>
      </c>
      <c r="H52" s="12" t="s">
        <v>278</v>
      </c>
      <c r="I52" s="14">
        <v>44927</v>
      </c>
      <c r="J52" s="15">
        <v>3544434</v>
      </c>
      <c r="K52" s="15">
        <v>0</v>
      </c>
      <c r="L52" s="15">
        <f t="shared" si="0"/>
        <v>3544434</v>
      </c>
      <c r="M52" s="15">
        <f t="shared" si="1"/>
        <v>0</v>
      </c>
      <c r="N52" s="12" t="s">
        <v>261</v>
      </c>
      <c r="O52" s="12" t="s">
        <v>79</v>
      </c>
    </row>
    <row r="53" spans="2:15" s="11" customFormat="1" ht="12.75" x14ac:dyDescent="0.25">
      <c r="B53" s="12" t="s">
        <v>1</v>
      </c>
      <c r="C53" s="12" t="s">
        <v>82</v>
      </c>
      <c r="D53" s="21" t="s">
        <v>2</v>
      </c>
      <c r="E53" s="12" t="s">
        <v>29</v>
      </c>
      <c r="F53" s="12" t="s">
        <v>30</v>
      </c>
      <c r="G53" s="13" t="s">
        <v>31</v>
      </c>
      <c r="H53" s="12" t="s">
        <v>278</v>
      </c>
      <c r="I53" s="14">
        <v>44927</v>
      </c>
      <c r="J53" s="15">
        <v>1918494</v>
      </c>
      <c r="K53" s="15">
        <v>0</v>
      </c>
      <c r="L53" s="15">
        <f t="shared" si="0"/>
        <v>1918494</v>
      </c>
      <c r="M53" s="15">
        <f t="shared" si="1"/>
        <v>0</v>
      </c>
      <c r="N53" s="12" t="s">
        <v>261</v>
      </c>
      <c r="O53" s="12" t="s">
        <v>79</v>
      </c>
    </row>
    <row r="54" spans="2:15" s="11" customFormat="1" ht="12.75" x14ac:dyDescent="0.25">
      <c r="B54" s="12" t="s">
        <v>1</v>
      </c>
      <c r="C54" s="12" t="s">
        <v>82</v>
      </c>
      <c r="D54" s="21" t="s">
        <v>2</v>
      </c>
      <c r="E54" s="12" t="s">
        <v>45</v>
      </c>
      <c r="F54" s="12" t="s">
        <v>46</v>
      </c>
      <c r="G54" s="13" t="s">
        <v>47</v>
      </c>
      <c r="H54" s="12" t="s">
        <v>278</v>
      </c>
      <c r="I54" s="14">
        <v>44927</v>
      </c>
      <c r="J54" s="15">
        <v>22636541.030000001</v>
      </c>
      <c r="K54" s="15">
        <v>0</v>
      </c>
      <c r="L54" s="15">
        <f t="shared" si="0"/>
        <v>22636541.030000001</v>
      </c>
      <c r="M54" s="15">
        <f t="shared" si="1"/>
        <v>0</v>
      </c>
      <c r="N54" s="12" t="s">
        <v>261</v>
      </c>
      <c r="O54" s="12" t="s">
        <v>79</v>
      </c>
    </row>
    <row r="55" spans="2:15" s="11" customFormat="1" ht="12.75" x14ac:dyDescent="0.25">
      <c r="B55" s="12" t="s">
        <v>1</v>
      </c>
      <c r="C55" s="12" t="s">
        <v>82</v>
      </c>
      <c r="D55" s="21" t="s">
        <v>2</v>
      </c>
      <c r="E55" s="12" t="s">
        <v>45</v>
      </c>
      <c r="F55" s="12" t="s">
        <v>46</v>
      </c>
      <c r="G55" s="13" t="s">
        <v>47</v>
      </c>
      <c r="H55" s="12" t="s">
        <v>278</v>
      </c>
      <c r="I55" s="14">
        <v>44927</v>
      </c>
      <c r="J55" s="15">
        <v>11399575.539999999</v>
      </c>
      <c r="K55" s="15">
        <v>0</v>
      </c>
      <c r="L55" s="15">
        <f t="shared" si="0"/>
        <v>11399575.539999999</v>
      </c>
      <c r="M55" s="15">
        <f t="shared" si="1"/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69</v>
      </c>
      <c r="C56" s="12" t="s">
        <v>70</v>
      </c>
      <c r="D56" s="21" t="s">
        <v>71</v>
      </c>
      <c r="E56" s="12" t="s">
        <v>48</v>
      </c>
      <c r="F56" s="12" t="s">
        <v>49</v>
      </c>
      <c r="G56" s="13" t="s">
        <v>50</v>
      </c>
      <c r="H56" s="12" t="s">
        <v>278</v>
      </c>
      <c r="I56" s="14">
        <v>44927</v>
      </c>
      <c r="J56" s="15">
        <v>89147082.75</v>
      </c>
      <c r="K56" s="15">
        <v>0</v>
      </c>
      <c r="L56" s="15">
        <f t="shared" si="0"/>
        <v>89147082.75</v>
      </c>
      <c r="M56" s="15">
        <f t="shared" si="1"/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73</v>
      </c>
      <c r="C57" s="12" t="s">
        <v>74</v>
      </c>
      <c r="D57" s="21" t="s">
        <v>37</v>
      </c>
      <c r="E57" s="12" t="s">
        <v>73</v>
      </c>
      <c r="F57" s="12" t="s">
        <v>74</v>
      </c>
      <c r="G57" s="13" t="s">
        <v>37</v>
      </c>
      <c r="H57" s="12" t="s">
        <v>278</v>
      </c>
      <c r="I57" s="14">
        <v>44927</v>
      </c>
      <c r="J57" s="15">
        <v>5871797.6600000001</v>
      </c>
      <c r="K57" s="15">
        <v>0</v>
      </c>
      <c r="L57" s="15">
        <f t="shared" si="0"/>
        <v>5871797.6600000001</v>
      </c>
      <c r="M57" s="15">
        <f t="shared" si="1"/>
        <v>0</v>
      </c>
      <c r="N57" s="12" t="s">
        <v>261</v>
      </c>
      <c r="O57" s="12" t="s">
        <v>79</v>
      </c>
    </row>
    <row r="58" spans="2:15" s="11" customFormat="1" ht="12.75" x14ac:dyDescent="0.25">
      <c r="B58" s="12" t="s">
        <v>3</v>
      </c>
      <c r="C58" s="12" t="s">
        <v>4</v>
      </c>
      <c r="D58" s="21" t="s">
        <v>5</v>
      </c>
      <c r="E58" s="12" t="s">
        <v>123</v>
      </c>
      <c r="F58" s="12" t="s">
        <v>124</v>
      </c>
      <c r="G58" s="13" t="s">
        <v>51</v>
      </c>
      <c r="H58" s="12" t="s">
        <v>278</v>
      </c>
      <c r="I58" s="14">
        <v>44927</v>
      </c>
      <c r="J58" s="15">
        <v>36370780.859999999</v>
      </c>
      <c r="K58" s="15">
        <v>0</v>
      </c>
      <c r="L58" s="15">
        <f t="shared" si="0"/>
        <v>36370780.859999999</v>
      </c>
      <c r="M58" s="15">
        <f t="shared" si="1"/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3</v>
      </c>
      <c r="C59" s="12" t="s">
        <v>4</v>
      </c>
      <c r="D59" s="21" t="s">
        <v>5</v>
      </c>
      <c r="E59" s="12" t="s">
        <v>52</v>
      </c>
      <c r="F59" s="12" t="s">
        <v>53</v>
      </c>
      <c r="G59" s="13" t="s">
        <v>54</v>
      </c>
      <c r="H59" s="12" t="s">
        <v>278</v>
      </c>
      <c r="I59" s="14">
        <v>44927</v>
      </c>
      <c r="J59" s="15">
        <v>10034617.869999999</v>
      </c>
      <c r="K59" s="15">
        <v>0</v>
      </c>
      <c r="L59" s="15">
        <f t="shared" si="0"/>
        <v>10034617.869999999</v>
      </c>
      <c r="M59" s="15">
        <f t="shared" si="1"/>
        <v>0</v>
      </c>
      <c r="N59" s="12" t="s">
        <v>261</v>
      </c>
      <c r="O59" s="12" t="s">
        <v>79</v>
      </c>
    </row>
    <row r="60" spans="2:15" s="11" customFormat="1" ht="12.75" x14ac:dyDescent="0.25">
      <c r="B60" s="12" t="s">
        <v>34</v>
      </c>
      <c r="C60" s="12" t="s">
        <v>35</v>
      </c>
      <c r="D60" s="21" t="s">
        <v>36</v>
      </c>
      <c r="E60" s="12" t="s">
        <v>125</v>
      </c>
      <c r="F60" s="12" t="s">
        <v>55</v>
      </c>
      <c r="G60" s="13" t="s">
        <v>56</v>
      </c>
      <c r="H60" s="12" t="s">
        <v>278</v>
      </c>
      <c r="I60" s="14">
        <v>44927</v>
      </c>
      <c r="J60" s="15">
        <v>9157269.7400000002</v>
      </c>
      <c r="K60" s="15">
        <v>0</v>
      </c>
      <c r="L60" s="15">
        <f t="shared" si="0"/>
        <v>9157269.7400000002</v>
      </c>
      <c r="M60" s="15">
        <f t="shared" si="1"/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26</v>
      </c>
      <c r="C61" s="12" t="s">
        <v>27</v>
      </c>
      <c r="D61" s="21" t="s">
        <v>28</v>
      </c>
      <c r="E61" s="12" t="s">
        <v>57</v>
      </c>
      <c r="F61" s="12" t="s">
        <v>126</v>
      </c>
      <c r="G61" s="13" t="s">
        <v>58</v>
      </c>
      <c r="H61" s="12" t="s">
        <v>278</v>
      </c>
      <c r="I61" s="14">
        <v>44927</v>
      </c>
      <c r="J61" s="15">
        <v>2499895.62</v>
      </c>
      <c r="K61" s="15">
        <v>0</v>
      </c>
      <c r="L61" s="15">
        <f t="shared" si="0"/>
        <v>2499895.62</v>
      </c>
      <c r="M61" s="15">
        <f t="shared" si="1"/>
        <v>0</v>
      </c>
      <c r="N61" s="12" t="s">
        <v>261</v>
      </c>
      <c r="O61" s="12" t="s">
        <v>79</v>
      </c>
    </row>
    <row r="62" spans="2:15" s="11" customFormat="1" ht="12.75" x14ac:dyDescent="0.25">
      <c r="B62" s="12" t="s">
        <v>23</v>
      </c>
      <c r="C62" s="12" t="s">
        <v>24</v>
      </c>
      <c r="D62" s="21" t="s">
        <v>25</v>
      </c>
      <c r="E62" s="12" t="s">
        <v>123</v>
      </c>
      <c r="F62" s="12" t="s">
        <v>124</v>
      </c>
      <c r="G62" s="13" t="s">
        <v>51</v>
      </c>
      <c r="H62" s="12" t="s">
        <v>278</v>
      </c>
      <c r="I62" s="14">
        <v>44927</v>
      </c>
      <c r="J62" s="15">
        <v>34318993.82</v>
      </c>
      <c r="K62" s="15">
        <v>0</v>
      </c>
      <c r="L62" s="15">
        <f t="shared" si="0"/>
        <v>34318993.82</v>
      </c>
      <c r="M62" s="15">
        <f t="shared" si="1"/>
        <v>0</v>
      </c>
      <c r="N62" s="12" t="s">
        <v>261</v>
      </c>
      <c r="O62" s="12" t="s">
        <v>79</v>
      </c>
    </row>
    <row r="63" spans="2:15" s="11" customFormat="1" ht="12.75" x14ac:dyDescent="0.25">
      <c r="B63" s="12" t="s">
        <v>20</v>
      </c>
      <c r="C63" s="12" t="s">
        <v>21</v>
      </c>
      <c r="D63" s="21" t="s">
        <v>22</v>
      </c>
      <c r="E63" s="12" t="s">
        <v>127</v>
      </c>
      <c r="F63" s="12" t="s">
        <v>128</v>
      </c>
      <c r="G63" s="13" t="s">
        <v>129</v>
      </c>
      <c r="H63" s="12" t="s">
        <v>278</v>
      </c>
      <c r="I63" s="14">
        <v>44927</v>
      </c>
      <c r="J63" s="15">
        <v>43555566.899999999</v>
      </c>
      <c r="K63" s="15">
        <v>0</v>
      </c>
      <c r="L63" s="15">
        <f t="shared" si="0"/>
        <v>43555566.899999999</v>
      </c>
      <c r="M63" s="15">
        <f t="shared" si="1"/>
        <v>0</v>
      </c>
      <c r="N63" s="12" t="s">
        <v>261</v>
      </c>
      <c r="O63" s="12" t="s">
        <v>79</v>
      </c>
    </row>
    <row r="64" spans="2:15" s="11" customFormat="1" ht="12.75" x14ac:dyDescent="0.25">
      <c r="B64" s="12" t="s">
        <v>20</v>
      </c>
      <c r="C64" s="12" t="s">
        <v>21</v>
      </c>
      <c r="D64" s="21" t="s">
        <v>22</v>
      </c>
      <c r="E64" s="12" t="s">
        <v>130</v>
      </c>
      <c r="F64" s="12" t="s">
        <v>131</v>
      </c>
      <c r="G64" s="13" t="s">
        <v>132</v>
      </c>
      <c r="H64" s="12" t="s">
        <v>278</v>
      </c>
      <c r="I64" s="14">
        <v>44927</v>
      </c>
      <c r="J64" s="15">
        <v>4147773.18</v>
      </c>
      <c r="K64" s="15">
        <v>0</v>
      </c>
      <c r="L64" s="15">
        <f t="shared" si="0"/>
        <v>4147773.18</v>
      </c>
      <c r="M64" s="15">
        <f t="shared" si="1"/>
        <v>0</v>
      </c>
      <c r="N64" s="12" t="s">
        <v>261</v>
      </c>
      <c r="O64" s="12" t="s">
        <v>79</v>
      </c>
    </row>
    <row r="65" spans="2:15" s="11" customFormat="1" ht="12.75" x14ac:dyDescent="0.25">
      <c r="B65" s="12" t="s">
        <v>20</v>
      </c>
      <c r="C65" s="12" t="s">
        <v>21</v>
      </c>
      <c r="D65" s="21" t="s">
        <v>22</v>
      </c>
      <c r="E65" s="12" t="s">
        <v>133</v>
      </c>
      <c r="F65" s="12" t="s">
        <v>134</v>
      </c>
      <c r="G65" s="13" t="s">
        <v>135</v>
      </c>
      <c r="H65" s="12" t="s">
        <v>278</v>
      </c>
      <c r="I65" s="14">
        <v>44927</v>
      </c>
      <c r="J65" s="15">
        <v>4170980.7</v>
      </c>
      <c r="K65" s="15">
        <v>0</v>
      </c>
      <c r="L65" s="15">
        <f t="shared" si="0"/>
        <v>4170980.7</v>
      </c>
      <c r="M65" s="15">
        <f t="shared" si="1"/>
        <v>0</v>
      </c>
      <c r="N65" s="12" t="s">
        <v>261</v>
      </c>
      <c r="O65" s="12" t="s">
        <v>79</v>
      </c>
    </row>
    <row r="66" spans="2:15" s="11" customFormat="1" ht="12.75" x14ac:dyDescent="0.25">
      <c r="B66" s="12" t="s">
        <v>20</v>
      </c>
      <c r="C66" s="12" t="s">
        <v>21</v>
      </c>
      <c r="D66" s="21" t="s">
        <v>22</v>
      </c>
      <c r="E66" s="12" t="s">
        <v>136</v>
      </c>
      <c r="F66" s="12" t="s">
        <v>137</v>
      </c>
      <c r="G66" s="13" t="s">
        <v>138</v>
      </c>
      <c r="H66" s="12" t="s">
        <v>278</v>
      </c>
      <c r="I66" s="14">
        <v>44927</v>
      </c>
      <c r="J66" s="15">
        <v>4583954.2699999996</v>
      </c>
      <c r="K66" s="15">
        <v>0</v>
      </c>
      <c r="L66" s="15">
        <f t="shared" si="0"/>
        <v>4583954.2699999996</v>
      </c>
      <c r="M66" s="15">
        <f t="shared" si="1"/>
        <v>0</v>
      </c>
      <c r="N66" s="12" t="s">
        <v>261</v>
      </c>
      <c r="O66" s="12" t="s">
        <v>79</v>
      </c>
    </row>
    <row r="67" spans="2:15" s="11" customFormat="1" ht="12.75" x14ac:dyDescent="0.25">
      <c r="B67" s="12" t="s">
        <v>20</v>
      </c>
      <c r="C67" s="12" t="s">
        <v>21</v>
      </c>
      <c r="D67" s="21" t="s">
        <v>22</v>
      </c>
      <c r="E67" s="12" t="s">
        <v>139</v>
      </c>
      <c r="F67" s="12" t="s">
        <v>140</v>
      </c>
      <c r="G67" s="13" t="s">
        <v>141</v>
      </c>
      <c r="H67" s="12" t="s">
        <v>278</v>
      </c>
      <c r="I67" s="14">
        <v>44927</v>
      </c>
      <c r="J67" s="15">
        <v>4569837.26</v>
      </c>
      <c r="K67" s="15">
        <v>0</v>
      </c>
      <c r="L67" s="15">
        <f t="shared" si="0"/>
        <v>4569837.26</v>
      </c>
      <c r="M67" s="15">
        <f t="shared" si="1"/>
        <v>0</v>
      </c>
      <c r="N67" s="12" t="s">
        <v>261</v>
      </c>
      <c r="O67" s="12" t="s">
        <v>79</v>
      </c>
    </row>
    <row r="68" spans="2:15" s="11" customFormat="1" ht="12.75" x14ac:dyDescent="0.25">
      <c r="B68" s="12" t="s">
        <v>20</v>
      </c>
      <c r="C68" s="12" t="s">
        <v>21</v>
      </c>
      <c r="D68" s="21" t="s">
        <v>22</v>
      </c>
      <c r="E68" s="12" t="s">
        <v>42</v>
      </c>
      <c r="F68" s="12" t="s">
        <v>43</v>
      </c>
      <c r="G68" s="13" t="s">
        <v>44</v>
      </c>
      <c r="H68" s="12" t="s">
        <v>278</v>
      </c>
      <c r="I68" s="14">
        <v>44927</v>
      </c>
      <c r="J68" s="15">
        <v>13605359.25</v>
      </c>
      <c r="K68" s="15">
        <v>0</v>
      </c>
      <c r="L68" s="15">
        <f t="shared" si="0"/>
        <v>13605359.25</v>
      </c>
      <c r="M68" s="15">
        <f t="shared" si="1"/>
        <v>0</v>
      </c>
      <c r="N68" s="12" t="s">
        <v>261</v>
      </c>
      <c r="O68" s="12" t="s">
        <v>79</v>
      </c>
    </row>
    <row r="69" spans="2:15" s="11" customFormat="1" ht="12.75" x14ac:dyDescent="0.25">
      <c r="B69" s="12" t="s">
        <v>20</v>
      </c>
      <c r="C69" s="12" t="s">
        <v>21</v>
      </c>
      <c r="D69" s="21" t="s">
        <v>22</v>
      </c>
      <c r="E69" s="12" t="s">
        <v>142</v>
      </c>
      <c r="F69" s="12" t="s">
        <v>143</v>
      </c>
      <c r="G69" s="13" t="s">
        <v>144</v>
      </c>
      <c r="H69" s="12" t="s">
        <v>278</v>
      </c>
      <c r="I69" s="14">
        <v>44927</v>
      </c>
      <c r="J69" s="15">
        <v>5243901.01</v>
      </c>
      <c r="K69" s="15">
        <v>0</v>
      </c>
      <c r="L69" s="15">
        <f t="shared" si="0"/>
        <v>5243901.01</v>
      </c>
      <c r="M69" s="15">
        <f t="shared" si="1"/>
        <v>0</v>
      </c>
      <c r="N69" s="12" t="s">
        <v>261</v>
      </c>
      <c r="O69" s="12" t="s">
        <v>79</v>
      </c>
    </row>
    <row r="70" spans="2:15" s="11" customFormat="1" ht="12.75" x14ac:dyDescent="0.25">
      <c r="B70" s="12" t="s">
        <v>20</v>
      </c>
      <c r="C70" s="12" t="s">
        <v>21</v>
      </c>
      <c r="D70" s="21" t="s">
        <v>22</v>
      </c>
      <c r="E70" s="12" t="s">
        <v>41</v>
      </c>
      <c r="F70" s="12" t="s">
        <v>59</v>
      </c>
      <c r="G70" s="13" t="s">
        <v>145</v>
      </c>
      <c r="H70" s="12" t="s">
        <v>278</v>
      </c>
      <c r="I70" s="14">
        <v>44927</v>
      </c>
      <c r="J70" s="15">
        <v>154574.75</v>
      </c>
      <c r="K70" s="15">
        <v>0</v>
      </c>
      <c r="L70" s="15">
        <f t="shared" si="0"/>
        <v>154574.75</v>
      </c>
      <c r="M70" s="15">
        <f t="shared" si="1"/>
        <v>0</v>
      </c>
      <c r="N70" s="12" t="s">
        <v>261</v>
      </c>
      <c r="O70" s="12" t="s">
        <v>79</v>
      </c>
    </row>
    <row r="71" spans="2:15" s="11" customFormat="1" ht="12.75" x14ac:dyDescent="0.25">
      <c r="B71" s="12" t="s">
        <v>1</v>
      </c>
      <c r="C71" s="12" t="s">
        <v>82</v>
      </c>
      <c r="D71" s="21" t="s">
        <v>2</v>
      </c>
      <c r="E71" s="12" t="s">
        <v>29</v>
      </c>
      <c r="F71" s="12" t="s">
        <v>30</v>
      </c>
      <c r="G71" s="13" t="s">
        <v>31</v>
      </c>
      <c r="H71" s="12" t="s">
        <v>278</v>
      </c>
      <c r="I71" s="14">
        <v>44927</v>
      </c>
      <c r="J71" s="15">
        <v>1016348</v>
      </c>
      <c r="K71" s="15">
        <v>0</v>
      </c>
      <c r="L71" s="15">
        <f t="shared" si="0"/>
        <v>1016348</v>
      </c>
      <c r="M71" s="15">
        <f t="shared" si="1"/>
        <v>0</v>
      </c>
      <c r="N71" s="12" t="s">
        <v>261</v>
      </c>
      <c r="O71" s="12" t="s">
        <v>79</v>
      </c>
    </row>
    <row r="72" spans="2:15" s="11" customFormat="1" ht="12.75" x14ac:dyDescent="0.25">
      <c r="B72" s="12" t="s">
        <v>20</v>
      </c>
      <c r="C72" s="12" t="s">
        <v>21</v>
      </c>
      <c r="D72" s="21" t="s">
        <v>22</v>
      </c>
      <c r="E72" s="12" t="s">
        <v>29</v>
      </c>
      <c r="F72" s="12" t="s">
        <v>30</v>
      </c>
      <c r="G72" s="13" t="s">
        <v>31</v>
      </c>
      <c r="H72" s="12" t="s">
        <v>278</v>
      </c>
      <c r="I72" s="14">
        <v>44958</v>
      </c>
      <c r="J72" s="15">
        <v>5481366.2000000002</v>
      </c>
      <c r="K72" s="15">
        <v>0</v>
      </c>
      <c r="L72" s="15">
        <f t="shared" ref="L72:L135" si="2">IF(N72="Pago",J72-K72,0)</f>
        <v>5481366.2000000002</v>
      </c>
      <c r="M72" s="15">
        <f t="shared" ref="M72:M135" si="3">J72-K72-L72</f>
        <v>0</v>
      </c>
      <c r="N72" s="12" t="s">
        <v>261</v>
      </c>
      <c r="O72" s="12" t="s">
        <v>79</v>
      </c>
    </row>
    <row r="73" spans="2:15" s="11" customFormat="1" ht="12.75" x14ac:dyDescent="0.25">
      <c r="B73" s="12" t="s">
        <v>17</v>
      </c>
      <c r="C73" s="12" t="s">
        <v>18</v>
      </c>
      <c r="D73" s="21" t="s">
        <v>19</v>
      </c>
      <c r="E73" s="12" t="s">
        <v>17</v>
      </c>
      <c r="F73" s="12" t="s">
        <v>18</v>
      </c>
      <c r="G73" s="13" t="s">
        <v>19</v>
      </c>
      <c r="H73" s="12" t="s">
        <v>285</v>
      </c>
      <c r="I73" s="14">
        <v>44958</v>
      </c>
      <c r="J73" s="15">
        <v>3748582.29</v>
      </c>
      <c r="K73" s="15">
        <v>0</v>
      </c>
      <c r="L73" s="15">
        <f t="shared" si="2"/>
        <v>3748582.29</v>
      </c>
      <c r="M73" s="15">
        <f t="shared" si="3"/>
        <v>0</v>
      </c>
      <c r="N73" s="12" t="s">
        <v>261</v>
      </c>
      <c r="O73" s="12" t="s">
        <v>122</v>
      </c>
    </row>
    <row r="74" spans="2:15" s="11" customFormat="1" ht="12.75" x14ac:dyDescent="0.25">
      <c r="B74" s="12" t="s">
        <v>17</v>
      </c>
      <c r="C74" s="12" t="s">
        <v>18</v>
      </c>
      <c r="D74" s="21" t="s">
        <v>19</v>
      </c>
      <c r="E74" s="12" t="s">
        <v>17</v>
      </c>
      <c r="F74" s="12" t="s">
        <v>18</v>
      </c>
      <c r="G74" s="13" t="s">
        <v>19</v>
      </c>
      <c r="H74" s="12" t="s">
        <v>284</v>
      </c>
      <c r="I74" s="14">
        <v>44958</v>
      </c>
      <c r="J74" s="15">
        <v>159625.50999999978</v>
      </c>
      <c r="K74" s="15">
        <v>0</v>
      </c>
      <c r="L74" s="15">
        <f t="shared" si="2"/>
        <v>159625.50999999978</v>
      </c>
      <c r="M74" s="15">
        <f t="shared" si="3"/>
        <v>0</v>
      </c>
      <c r="N74" s="12" t="s">
        <v>261</v>
      </c>
      <c r="O74" s="12" t="s">
        <v>122</v>
      </c>
    </row>
    <row r="75" spans="2:15" s="11" customFormat="1" ht="12.75" x14ac:dyDescent="0.25">
      <c r="B75" s="12" t="s">
        <v>17</v>
      </c>
      <c r="C75" s="12" t="s">
        <v>18</v>
      </c>
      <c r="D75" s="21" t="s">
        <v>19</v>
      </c>
      <c r="E75" s="12" t="s">
        <v>17</v>
      </c>
      <c r="F75" s="12" t="s">
        <v>18</v>
      </c>
      <c r="G75" s="13" t="s">
        <v>19</v>
      </c>
      <c r="H75" s="12" t="s">
        <v>281</v>
      </c>
      <c r="I75" s="14">
        <v>44927</v>
      </c>
      <c r="J75" s="15">
        <v>4597126.54</v>
      </c>
      <c r="K75" s="15">
        <v>0</v>
      </c>
      <c r="L75" s="15">
        <f t="shared" si="2"/>
        <v>4597126.54</v>
      </c>
      <c r="M75" s="15">
        <f t="shared" si="3"/>
        <v>0</v>
      </c>
      <c r="N75" s="12" t="s">
        <v>261</v>
      </c>
      <c r="O75" s="12" t="s">
        <v>62</v>
      </c>
    </row>
    <row r="76" spans="2:15" s="11" customFormat="1" ht="12.75" x14ac:dyDescent="0.25">
      <c r="B76" s="12" t="s">
        <v>78</v>
      </c>
      <c r="C76" s="12" t="s">
        <v>12</v>
      </c>
      <c r="D76" s="21" t="s">
        <v>13</v>
      </c>
      <c r="E76" s="12" t="s">
        <v>78</v>
      </c>
      <c r="F76" s="12" t="s">
        <v>12</v>
      </c>
      <c r="G76" s="13" t="s">
        <v>13</v>
      </c>
      <c r="H76" s="12" t="s">
        <v>281</v>
      </c>
      <c r="I76" s="14">
        <v>44927</v>
      </c>
      <c r="J76" s="15">
        <v>4241634.79</v>
      </c>
      <c r="K76" s="15">
        <v>0</v>
      </c>
      <c r="L76" s="15">
        <f t="shared" si="2"/>
        <v>4241634.79</v>
      </c>
      <c r="M76" s="15">
        <f t="shared" si="3"/>
        <v>0</v>
      </c>
      <c r="N76" s="12" t="s">
        <v>261</v>
      </c>
      <c r="O76" s="12" t="s">
        <v>64</v>
      </c>
    </row>
    <row r="77" spans="2:15" s="11" customFormat="1" ht="12.75" x14ac:dyDescent="0.25">
      <c r="B77" s="12" t="s">
        <v>14</v>
      </c>
      <c r="C77" s="12" t="s">
        <v>15</v>
      </c>
      <c r="D77" s="21" t="s">
        <v>16</v>
      </c>
      <c r="E77" s="12" t="s">
        <v>14</v>
      </c>
      <c r="F77" s="12" t="s">
        <v>15</v>
      </c>
      <c r="G77" s="13" t="s">
        <v>16</v>
      </c>
      <c r="H77" s="12" t="s">
        <v>281</v>
      </c>
      <c r="I77" s="14">
        <v>44927</v>
      </c>
      <c r="J77" s="15">
        <v>4247318.49</v>
      </c>
      <c r="K77" s="15">
        <v>0</v>
      </c>
      <c r="L77" s="15">
        <f t="shared" si="2"/>
        <v>4247318.49</v>
      </c>
      <c r="M77" s="15">
        <f t="shared" si="3"/>
        <v>0</v>
      </c>
      <c r="N77" s="12" t="s">
        <v>261</v>
      </c>
      <c r="O77" s="12" t="s">
        <v>63</v>
      </c>
    </row>
    <row r="78" spans="2:15" s="11" customFormat="1" ht="12.75" x14ac:dyDescent="0.25">
      <c r="B78" s="12" t="s">
        <v>9</v>
      </c>
      <c r="C78" s="12" t="s">
        <v>10</v>
      </c>
      <c r="D78" s="21" t="s">
        <v>11</v>
      </c>
      <c r="E78" s="12" t="s">
        <v>9</v>
      </c>
      <c r="F78" s="12" t="s">
        <v>10</v>
      </c>
      <c r="G78" s="13" t="s">
        <v>11</v>
      </c>
      <c r="H78" s="12" t="s">
        <v>281</v>
      </c>
      <c r="I78" s="14">
        <v>44927</v>
      </c>
      <c r="J78" s="15">
        <v>600623.67000000004</v>
      </c>
      <c r="K78" s="15">
        <v>0</v>
      </c>
      <c r="L78" s="15">
        <f t="shared" si="2"/>
        <v>600623.67000000004</v>
      </c>
      <c r="M78" s="15">
        <f t="shared" si="3"/>
        <v>0</v>
      </c>
      <c r="N78" s="12" t="s">
        <v>261</v>
      </c>
      <c r="O78" s="12" t="s">
        <v>32</v>
      </c>
    </row>
    <row r="79" spans="2:15" s="11" customFormat="1" ht="12.75" x14ac:dyDescent="0.25">
      <c r="B79" s="12" t="s">
        <v>9</v>
      </c>
      <c r="C79" s="12" t="s">
        <v>10</v>
      </c>
      <c r="D79" s="21" t="s">
        <v>11</v>
      </c>
      <c r="E79" s="12" t="s">
        <v>9</v>
      </c>
      <c r="F79" s="12" t="s">
        <v>10</v>
      </c>
      <c r="G79" s="13" t="s">
        <v>11</v>
      </c>
      <c r="H79" s="12" t="s">
        <v>281</v>
      </c>
      <c r="I79" s="14">
        <v>44927</v>
      </c>
      <c r="J79" s="15">
        <v>43789.74</v>
      </c>
      <c r="K79" s="15">
        <v>0</v>
      </c>
      <c r="L79" s="15">
        <f t="shared" si="2"/>
        <v>43789.74</v>
      </c>
      <c r="M79" s="15">
        <f t="shared" si="3"/>
        <v>0</v>
      </c>
      <c r="N79" s="12" t="s">
        <v>261</v>
      </c>
      <c r="O79" s="12" t="s">
        <v>33</v>
      </c>
    </row>
    <row r="80" spans="2:15" s="11" customFormat="1" ht="12.75" x14ac:dyDescent="0.25">
      <c r="B80" s="12" t="s">
        <v>9</v>
      </c>
      <c r="C80" s="12" t="s">
        <v>10</v>
      </c>
      <c r="D80" s="21" t="s">
        <v>11</v>
      </c>
      <c r="E80" s="12" t="s">
        <v>9</v>
      </c>
      <c r="F80" s="12" t="s">
        <v>10</v>
      </c>
      <c r="G80" s="13" t="s">
        <v>11</v>
      </c>
      <c r="H80" s="12" t="s">
        <v>281</v>
      </c>
      <c r="I80" s="14">
        <v>44927</v>
      </c>
      <c r="J80" s="15">
        <v>634173.71</v>
      </c>
      <c r="K80" s="15">
        <v>0</v>
      </c>
      <c r="L80" s="15">
        <f t="shared" si="2"/>
        <v>634173.71</v>
      </c>
      <c r="M80" s="15">
        <f t="shared" si="3"/>
        <v>0</v>
      </c>
      <c r="N80" s="12" t="s">
        <v>261</v>
      </c>
      <c r="O80" s="12" t="s">
        <v>201</v>
      </c>
    </row>
    <row r="81" spans="2:15" s="11" customFormat="1" ht="12.75" x14ac:dyDescent="0.25">
      <c r="B81" s="12" t="s">
        <v>9</v>
      </c>
      <c r="C81" s="12" t="s">
        <v>10</v>
      </c>
      <c r="D81" s="21" t="s">
        <v>11</v>
      </c>
      <c r="E81" s="12" t="s">
        <v>9</v>
      </c>
      <c r="F81" s="12" t="s">
        <v>10</v>
      </c>
      <c r="G81" s="13" t="s">
        <v>11</v>
      </c>
      <c r="H81" s="12" t="s">
        <v>282</v>
      </c>
      <c r="I81" s="14">
        <v>44805</v>
      </c>
      <c r="J81" s="15">
        <v>628749.05000000005</v>
      </c>
      <c r="K81" s="15">
        <v>0</v>
      </c>
      <c r="L81" s="15">
        <f t="shared" si="2"/>
        <v>628749.05000000005</v>
      </c>
      <c r="M81" s="15">
        <f t="shared" si="3"/>
        <v>0</v>
      </c>
      <c r="N81" s="12" t="s">
        <v>261</v>
      </c>
      <c r="O81" s="12" t="s">
        <v>201</v>
      </c>
    </row>
    <row r="82" spans="2:15" s="11" customFormat="1" ht="12.75" x14ac:dyDescent="0.25">
      <c r="B82" s="12" t="s">
        <v>1</v>
      </c>
      <c r="C82" s="12" t="s">
        <v>82</v>
      </c>
      <c r="D82" s="21" t="s">
        <v>2</v>
      </c>
      <c r="E82" s="12" t="s">
        <v>198</v>
      </c>
      <c r="F82" s="12" t="s">
        <v>199</v>
      </c>
      <c r="G82" s="13" t="s">
        <v>205</v>
      </c>
      <c r="H82" s="12" t="s">
        <v>281</v>
      </c>
      <c r="I82" s="14">
        <v>44927</v>
      </c>
      <c r="J82" s="15">
        <v>404640.3</v>
      </c>
      <c r="K82" s="15">
        <v>0</v>
      </c>
      <c r="L82" s="15">
        <f t="shared" si="2"/>
        <v>404640.3</v>
      </c>
      <c r="M82" s="15">
        <f t="shared" si="3"/>
        <v>0</v>
      </c>
      <c r="N82" s="12" t="s">
        <v>261</v>
      </c>
      <c r="O82" s="12" t="s">
        <v>149</v>
      </c>
    </row>
    <row r="83" spans="2:15" s="11" customFormat="1" ht="12.75" x14ac:dyDescent="0.25">
      <c r="B83" s="12" t="s">
        <v>3</v>
      </c>
      <c r="C83" s="12" t="s">
        <v>4</v>
      </c>
      <c r="D83" s="21" t="s">
        <v>5</v>
      </c>
      <c r="E83" s="12" t="s">
        <v>3</v>
      </c>
      <c r="F83" s="12" t="s">
        <v>4</v>
      </c>
      <c r="G83" s="13" t="s">
        <v>5</v>
      </c>
      <c r="H83" s="12" t="s">
        <v>281</v>
      </c>
      <c r="I83" s="14">
        <v>44958</v>
      </c>
      <c r="J83" s="15">
        <v>2788544.2</v>
      </c>
      <c r="K83" s="15">
        <v>0</v>
      </c>
      <c r="L83" s="15">
        <f t="shared" si="2"/>
        <v>2788544.2</v>
      </c>
      <c r="M83" s="15">
        <f t="shared" si="3"/>
        <v>0</v>
      </c>
      <c r="N83" s="12" t="s">
        <v>261</v>
      </c>
      <c r="O83" s="12" t="s">
        <v>206</v>
      </c>
    </row>
    <row r="84" spans="2:15" s="11" customFormat="1" ht="12.75" x14ac:dyDescent="0.25">
      <c r="B84" s="12" t="s">
        <v>3</v>
      </c>
      <c r="C84" s="12" t="s">
        <v>4</v>
      </c>
      <c r="D84" s="21" t="s">
        <v>5</v>
      </c>
      <c r="E84" s="12" t="s">
        <v>3</v>
      </c>
      <c r="F84" s="12" t="s">
        <v>4</v>
      </c>
      <c r="G84" s="13" t="s">
        <v>5</v>
      </c>
      <c r="H84" s="12" t="s">
        <v>281</v>
      </c>
      <c r="I84" s="14">
        <v>44958</v>
      </c>
      <c r="J84" s="15">
        <v>7182895.1200000001</v>
      </c>
      <c r="K84" s="15">
        <v>0</v>
      </c>
      <c r="L84" s="15">
        <f t="shared" si="2"/>
        <v>7182895.1200000001</v>
      </c>
      <c r="M84" s="15">
        <f t="shared" si="3"/>
        <v>0</v>
      </c>
      <c r="N84" s="12" t="s">
        <v>261</v>
      </c>
      <c r="O84" s="12" t="s">
        <v>206</v>
      </c>
    </row>
    <row r="85" spans="2:15" s="11" customFormat="1" ht="12.75" x14ac:dyDescent="0.25">
      <c r="B85" s="12" t="s">
        <v>3</v>
      </c>
      <c r="C85" s="12" t="s">
        <v>4</v>
      </c>
      <c r="D85" s="21" t="s">
        <v>5</v>
      </c>
      <c r="E85" s="12" t="s">
        <v>3</v>
      </c>
      <c r="F85" s="12" t="s">
        <v>4</v>
      </c>
      <c r="G85" s="13" t="s">
        <v>5</v>
      </c>
      <c r="H85" s="12" t="s">
        <v>281</v>
      </c>
      <c r="I85" s="14">
        <v>44958</v>
      </c>
      <c r="J85" s="15">
        <v>4432251.5199999996</v>
      </c>
      <c r="K85" s="15">
        <v>0</v>
      </c>
      <c r="L85" s="15">
        <f t="shared" si="2"/>
        <v>4432251.5199999996</v>
      </c>
      <c r="M85" s="15">
        <f t="shared" si="3"/>
        <v>0</v>
      </c>
      <c r="N85" s="12" t="s">
        <v>261</v>
      </c>
      <c r="O85" s="12" t="s">
        <v>206</v>
      </c>
    </row>
    <row r="86" spans="2:15" s="11" customFormat="1" ht="12.75" x14ac:dyDescent="0.25">
      <c r="B86" s="12" t="s">
        <v>3</v>
      </c>
      <c r="C86" s="12" t="s">
        <v>4</v>
      </c>
      <c r="D86" s="21" t="s">
        <v>5</v>
      </c>
      <c r="E86" s="12" t="s">
        <v>3</v>
      </c>
      <c r="F86" s="12" t="s">
        <v>4</v>
      </c>
      <c r="G86" s="13" t="s">
        <v>5</v>
      </c>
      <c r="H86" s="12" t="s">
        <v>281</v>
      </c>
      <c r="I86" s="14">
        <v>44958</v>
      </c>
      <c r="J86" s="15">
        <v>19666595.059999999</v>
      </c>
      <c r="K86" s="15">
        <v>0</v>
      </c>
      <c r="L86" s="15">
        <f t="shared" si="2"/>
        <v>19666595.059999999</v>
      </c>
      <c r="M86" s="15">
        <f t="shared" si="3"/>
        <v>0</v>
      </c>
      <c r="N86" s="12" t="s">
        <v>261</v>
      </c>
      <c r="O86" s="12" t="s">
        <v>206</v>
      </c>
    </row>
    <row r="87" spans="2:15" s="11" customFormat="1" ht="12.75" x14ac:dyDescent="0.25">
      <c r="B87" s="12" t="s">
        <v>23</v>
      </c>
      <c r="C87" s="12" t="s">
        <v>24</v>
      </c>
      <c r="D87" s="21" t="s">
        <v>25</v>
      </c>
      <c r="E87" s="12" t="s">
        <v>23</v>
      </c>
      <c r="F87" s="12" t="s">
        <v>24</v>
      </c>
      <c r="G87" s="13" t="s">
        <v>25</v>
      </c>
      <c r="H87" s="12" t="s">
        <v>281</v>
      </c>
      <c r="I87" s="14">
        <v>44958</v>
      </c>
      <c r="J87" s="15">
        <v>6218663.5999999978</v>
      </c>
      <c r="K87" s="15">
        <v>0</v>
      </c>
      <c r="L87" s="15">
        <f t="shared" si="2"/>
        <v>6218663.5999999978</v>
      </c>
      <c r="M87" s="15">
        <f t="shared" si="3"/>
        <v>0</v>
      </c>
      <c r="N87" s="12" t="s">
        <v>261</v>
      </c>
      <c r="O87" s="12" t="s">
        <v>207</v>
      </c>
    </row>
    <row r="88" spans="2:15" s="11" customFormat="1" ht="12.75" x14ac:dyDescent="0.25">
      <c r="B88" s="12" t="s">
        <v>23</v>
      </c>
      <c r="C88" s="12" t="s">
        <v>24</v>
      </c>
      <c r="D88" s="21" t="s">
        <v>25</v>
      </c>
      <c r="E88" s="12" t="s">
        <v>23</v>
      </c>
      <c r="F88" s="12" t="s">
        <v>24</v>
      </c>
      <c r="G88" s="13" t="s">
        <v>25</v>
      </c>
      <c r="H88" s="12" t="s">
        <v>281</v>
      </c>
      <c r="I88" s="14">
        <v>44958</v>
      </c>
      <c r="J88" s="15">
        <v>6440556</v>
      </c>
      <c r="K88" s="15">
        <v>0</v>
      </c>
      <c r="L88" s="15">
        <f t="shared" si="2"/>
        <v>6440556</v>
      </c>
      <c r="M88" s="15">
        <f t="shared" si="3"/>
        <v>0</v>
      </c>
      <c r="N88" s="12" t="s">
        <v>261</v>
      </c>
      <c r="O88" s="12" t="s">
        <v>208</v>
      </c>
    </row>
    <row r="89" spans="2:15" s="11" customFormat="1" ht="12.75" x14ac:dyDescent="0.25">
      <c r="B89" s="12" t="s">
        <v>23</v>
      </c>
      <c r="C89" s="12" t="s">
        <v>24</v>
      </c>
      <c r="D89" s="21" t="s">
        <v>25</v>
      </c>
      <c r="E89" s="12" t="s">
        <v>23</v>
      </c>
      <c r="F89" s="12" t="s">
        <v>24</v>
      </c>
      <c r="G89" s="13" t="s">
        <v>25</v>
      </c>
      <c r="H89" s="12" t="s">
        <v>280</v>
      </c>
      <c r="I89" s="14">
        <v>44743</v>
      </c>
      <c r="J89" s="15">
        <v>180546.51</v>
      </c>
      <c r="K89" s="15">
        <v>0</v>
      </c>
      <c r="L89" s="15">
        <f t="shared" si="2"/>
        <v>180546.51</v>
      </c>
      <c r="M89" s="15">
        <f t="shared" si="3"/>
        <v>0</v>
      </c>
      <c r="N89" s="12" t="s">
        <v>261</v>
      </c>
      <c r="O89" s="12" t="s">
        <v>79</v>
      </c>
    </row>
    <row r="90" spans="2:15" s="11" customFormat="1" ht="12.75" x14ac:dyDescent="0.25">
      <c r="B90" s="12" t="s">
        <v>23</v>
      </c>
      <c r="C90" s="12" t="s">
        <v>24</v>
      </c>
      <c r="D90" s="21" t="s">
        <v>25</v>
      </c>
      <c r="E90" s="12" t="s">
        <v>23</v>
      </c>
      <c r="F90" s="12" t="s">
        <v>24</v>
      </c>
      <c r="G90" s="13" t="s">
        <v>25</v>
      </c>
      <c r="H90" s="12" t="s">
        <v>284</v>
      </c>
      <c r="I90" s="14">
        <v>44743</v>
      </c>
      <c r="J90" s="15">
        <v>3377.86</v>
      </c>
      <c r="K90" s="15">
        <v>0</v>
      </c>
      <c r="L90" s="15">
        <f t="shared" si="2"/>
        <v>3377.86</v>
      </c>
      <c r="M90" s="15">
        <f t="shared" si="3"/>
        <v>0</v>
      </c>
      <c r="N90" s="12" t="s">
        <v>261</v>
      </c>
      <c r="O90" s="12" t="s">
        <v>79</v>
      </c>
    </row>
    <row r="91" spans="2:15" s="11" customFormat="1" ht="12.75" x14ac:dyDescent="0.25">
      <c r="B91" s="12" t="s">
        <v>23</v>
      </c>
      <c r="C91" s="12" t="s">
        <v>24</v>
      </c>
      <c r="D91" s="21" t="s">
        <v>25</v>
      </c>
      <c r="E91" s="12" t="s">
        <v>23</v>
      </c>
      <c r="F91" s="12" t="s">
        <v>24</v>
      </c>
      <c r="G91" s="13" t="s">
        <v>25</v>
      </c>
      <c r="H91" s="12" t="s">
        <v>280</v>
      </c>
      <c r="I91" s="14">
        <v>44896</v>
      </c>
      <c r="J91" s="15">
        <v>3158800</v>
      </c>
      <c r="K91" s="15">
        <v>0</v>
      </c>
      <c r="L91" s="15">
        <f t="shared" si="2"/>
        <v>3158800</v>
      </c>
      <c r="M91" s="15">
        <f t="shared" si="3"/>
        <v>0</v>
      </c>
      <c r="N91" s="12" t="s">
        <v>261</v>
      </c>
      <c r="O91" s="12" t="s">
        <v>79</v>
      </c>
    </row>
    <row r="92" spans="2:15" s="11" customFormat="1" ht="12.75" x14ac:dyDescent="0.25">
      <c r="B92" s="12" t="s">
        <v>1</v>
      </c>
      <c r="C92" s="12" t="s">
        <v>82</v>
      </c>
      <c r="D92" s="21" t="s">
        <v>2</v>
      </c>
      <c r="E92" s="12" t="s">
        <v>1</v>
      </c>
      <c r="F92" s="12" t="s">
        <v>82</v>
      </c>
      <c r="G92" s="13" t="s">
        <v>2</v>
      </c>
      <c r="H92" s="12" t="s">
        <v>280</v>
      </c>
      <c r="I92" s="14">
        <v>44896</v>
      </c>
      <c r="J92" s="15">
        <v>8219328.3400000036</v>
      </c>
      <c r="K92" s="15">
        <v>0</v>
      </c>
      <c r="L92" s="15">
        <f t="shared" si="2"/>
        <v>8219328.3400000036</v>
      </c>
      <c r="M92" s="15">
        <f t="shared" si="3"/>
        <v>0</v>
      </c>
      <c r="N92" s="12" t="s">
        <v>261</v>
      </c>
      <c r="O92" s="12" t="s">
        <v>79</v>
      </c>
    </row>
    <row r="93" spans="2:15" s="11" customFormat="1" ht="12.75" x14ac:dyDescent="0.25">
      <c r="B93" s="12" t="s">
        <v>26</v>
      </c>
      <c r="C93" s="12" t="s">
        <v>27</v>
      </c>
      <c r="D93" s="21" t="s">
        <v>28</v>
      </c>
      <c r="E93" s="12" t="s">
        <v>26</v>
      </c>
      <c r="F93" s="12" t="s">
        <v>27</v>
      </c>
      <c r="G93" s="13" t="s">
        <v>28</v>
      </c>
      <c r="H93" s="12" t="s">
        <v>280</v>
      </c>
      <c r="I93" s="14">
        <v>44652</v>
      </c>
      <c r="J93" s="15">
        <v>1162780.17</v>
      </c>
      <c r="K93" s="15">
        <v>0</v>
      </c>
      <c r="L93" s="15">
        <f t="shared" si="2"/>
        <v>1162780.17</v>
      </c>
      <c r="M93" s="15">
        <f t="shared" si="3"/>
        <v>0</v>
      </c>
      <c r="N93" s="12" t="s">
        <v>261</v>
      </c>
      <c r="O93" s="12" t="s">
        <v>79</v>
      </c>
    </row>
    <row r="94" spans="2:15" s="11" customFormat="1" ht="12.75" x14ac:dyDescent="0.25">
      <c r="B94" s="12" t="s">
        <v>26</v>
      </c>
      <c r="C94" s="12" t="s">
        <v>27</v>
      </c>
      <c r="D94" s="21" t="s">
        <v>28</v>
      </c>
      <c r="E94" s="12" t="s">
        <v>26</v>
      </c>
      <c r="F94" s="12" t="s">
        <v>27</v>
      </c>
      <c r="G94" s="13" t="s">
        <v>28</v>
      </c>
      <c r="H94" s="12" t="s">
        <v>284</v>
      </c>
      <c r="I94" s="14">
        <v>44652</v>
      </c>
      <c r="J94" s="15">
        <v>17319.64</v>
      </c>
      <c r="K94" s="15">
        <v>0</v>
      </c>
      <c r="L94" s="15">
        <f t="shared" si="2"/>
        <v>17319.64</v>
      </c>
      <c r="M94" s="15">
        <f t="shared" si="3"/>
        <v>0</v>
      </c>
      <c r="N94" s="12" t="s">
        <v>261</v>
      </c>
      <c r="O94" s="12" t="s">
        <v>79</v>
      </c>
    </row>
    <row r="95" spans="2:15" s="11" customFormat="1" ht="12.75" x14ac:dyDescent="0.25">
      <c r="B95" s="12" t="s">
        <v>26</v>
      </c>
      <c r="C95" s="12" t="s">
        <v>27</v>
      </c>
      <c r="D95" s="21" t="s">
        <v>28</v>
      </c>
      <c r="E95" s="12" t="s">
        <v>26</v>
      </c>
      <c r="F95" s="12" t="s">
        <v>27</v>
      </c>
      <c r="G95" s="13" t="s">
        <v>28</v>
      </c>
      <c r="H95" s="12" t="s">
        <v>280</v>
      </c>
      <c r="I95" s="14">
        <v>44713</v>
      </c>
      <c r="J95" s="15">
        <v>4265.5</v>
      </c>
      <c r="K95" s="15">
        <v>0</v>
      </c>
      <c r="L95" s="15">
        <f t="shared" si="2"/>
        <v>4265.5</v>
      </c>
      <c r="M95" s="15">
        <f t="shared" si="3"/>
        <v>0</v>
      </c>
      <c r="N95" s="12" t="s">
        <v>261</v>
      </c>
      <c r="O95" s="12" t="s">
        <v>79</v>
      </c>
    </row>
    <row r="96" spans="2:15" s="11" customFormat="1" ht="12.75" x14ac:dyDescent="0.25">
      <c r="B96" s="12" t="s">
        <v>26</v>
      </c>
      <c r="C96" s="12" t="s">
        <v>27</v>
      </c>
      <c r="D96" s="21" t="s">
        <v>28</v>
      </c>
      <c r="E96" s="12" t="s">
        <v>26</v>
      </c>
      <c r="F96" s="12" t="s">
        <v>27</v>
      </c>
      <c r="G96" s="13" t="s">
        <v>28</v>
      </c>
      <c r="H96" s="12" t="s">
        <v>284</v>
      </c>
      <c r="I96" s="14">
        <v>44713</v>
      </c>
      <c r="J96" s="15">
        <v>64.16</v>
      </c>
      <c r="K96" s="15">
        <v>0</v>
      </c>
      <c r="L96" s="15">
        <f t="shared" si="2"/>
        <v>64.16</v>
      </c>
      <c r="M96" s="15">
        <f t="shared" si="3"/>
        <v>0</v>
      </c>
      <c r="N96" s="12" t="s">
        <v>261</v>
      </c>
      <c r="O96" s="12" t="s">
        <v>79</v>
      </c>
    </row>
    <row r="97" spans="2:15" s="11" customFormat="1" ht="12.75" x14ac:dyDescent="0.25">
      <c r="B97" s="12" t="s">
        <v>26</v>
      </c>
      <c r="C97" s="12" t="s">
        <v>27</v>
      </c>
      <c r="D97" s="21" t="s">
        <v>28</v>
      </c>
      <c r="E97" s="12" t="s">
        <v>26</v>
      </c>
      <c r="F97" s="12" t="s">
        <v>27</v>
      </c>
      <c r="G97" s="13" t="s">
        <v>28</v>
      </c>
      <c r="H97" s="12" t="s">
        <v>280</v>
      </c>
      <c r="I97" s="14">
        <v>44743</v>
      </c>
      <c r="J97" s="15">
        <v>175253.07</v>
      </c>
      <c r="K97" s="15">
        <v>0</v>
      </c>
      <c r="L97" s="15">
        <f t="shared" si="2"/>
        <v>175253.07</v>
      </c>
      <c r="M97" s="15">
        <f t="shared" si="3"/>
        <v>0</v>
      </c>
      <c r="N97" s="12" t="s">
        <v>261</v>
      </c>
      <c r="O97" s="12" t="s">
        <v>79</v>
      </c>
    </row>
    <row r="98" spans="2:15" s="11" customFormat="1" ht="12.75" x14ac:dyDescent="0.25">
      <c r="B98" s="12" t="s">
        <v>26</v>
      </c>
      <c r="C98" s="12" t="s">
        <v>27</v>
      </c>
      <c r="D98" s="21" t="s">
        <v>28</v>
      </c>
      <c r="E98" s="12" t="s">
        <v>26</v>
      </c>
      <c r="F98" s="12" t="s">
        <v>27</v>
      </c>
      <c r="G98" s="13" t="s">
        <v>28</v>
      </c>
      <c r="H98" s="12" t="s">
        <v>284</v>
      </c>
      <c r="I98" s="14">
        <v>44743</v>
      </c>
      <c r="J98" s="15">
        <v>3278.83</v>
      </c>
      <c r="K98" s="15">
        <v>0</v>
      </c>
      <c r="L98" s="15">
        <f t="shared" si="2"/>
        <v>3278.83</v>
      </c>
      <c r="M98" s="15">
        <f t="shared" si="3"/>
        <v>0</v>
      </c>
      <c r="N98" s="12" t="s">
        <v>261</v>
      </c>
      <c r="O98" s="12" t="s">
        <v>79</v>
      </c>
    </row>
    <row r="99" spans="2:15" s="11" customFormat="1" ht="12.75" x14ac:dyDescent="0.25">
      <c r="B99" s="12" t="s">
        <v>1</v>
      </c>
      <c r="C99" s="12" t="s">
        <v>82</v>
      </c>
      <c r="D99" s="21" t="s">
        <v>2</v>
      </c>
      <c r="E99" s="12" t="s">
        <v>1</v>
      </c>
      <c r="F99" s="12" t="s">
        <v>82</v>
      </c>
      <c r="G99" s="13" t="s">
        <v>2</v>
      </c>
      <c r="H99" s="12" t="s">
        <v>280</v>
      </c>
      <c r="I99" s="14">
        <v>44531</v>
      </c>
      <c r="J99" s="15">
        <v>1420642.53</v>
      </c>
      <c r="K99" s="15">
        <v>0</v>
      </c>
      <c r="L99" s="15">
        <f t="shared" si="2"/>
        <v>1420642.53</v>
      </c>
      <c r="M99" s="15">
        <f t="shared" si="3"/>
        <v>0</v>
      </c>
      <c r="N99" s="12" t="s">
        <v>261</v>
      </c>
      <c r="O99" s="12" t="s">
        <v>79</v>
      </c>
    </row>
    <row r="100" spans="2:15" s="11" customFormat="1" ht="12.75" x14ac:dyDescent="0.25">
      <c r="B100" s="12" t="s">
        <v>1</v>
      </c>
      <c r="C100" s="12" t="s">
        <v>82</v>
      </c>
      <c r="D100" s="21" t="s">
        <v>2</v>
      </c>
      <c r="E100" s="12" t="s">
        <v>1</v>
      </c>
      <c r="F100" s="12" t="s">
        <v>82</v>
      </c>
      <c r="G100" s="13" t="s">
        <v>2</v>
      </c>
      <c r="H100" s="12" t="s">
        <v>284</v>
      </c>
      <c r="I100" s="14">
        <v>44531</v>
      </c>
      <c r="J100" s="15">
        <v>74113.37</v>
      </c>
      <c r="K100" s="15">
        <v>0</v>
      </c>
      <c r="L100" s="15">
        <f t="shared" si="2"/>
        <v>74113.37</v>
      </c>
      <c r="M100" s="15">
        <f t="shared" si="3"/>
        <v>0</v>
      </c>
      <c r="N100" s="12" t="s">
        <v>261</v>
      </c>
      <c r="O100" s="12" t="s">
        <v>79</v>
      </c>
    </row>
    <row r="101" spans="2:15" s="11" customFormat="1" ht="12.75" x14ac:dyDescent="0.25">
      <c r="B101" s="12" t="s">
        <v>1</v>
      </c>
      <c r="C101" s="12" t="s">
        <v>82</v>
      </c>
      <c r="D101" s="21" t="s">
        <v>2</v>
      </c>
      <c r="E101" s="12" t="s">
        <v>1</v>
      </c>
      <c r="F101" s="12" t="s">
        <v>82</v>
      </c>
      <c r="G101" s="13" t="s">
        <v>2</v>
      </c>
      <c r="H101" s="12" t="s">
        <v>280</v>
      </c>
      <c r="I101" s="14">
        <v>44593</v>
      </c>
      <c r="J101" s="15">
        <v>2972626.7</v>
      </c>
      <c r="K101" s="15">
        <v>0</v>
      </c>
      <c r="L101" s="15">
        <f t="shared" si="2"/>
        <v>2972626.7</v>
      </c>
      <c r="M101" s="15">
        <f t="shared" si="3"/>
        <v>0</v>
      </c>
      <c r="N101" s="12" t="s">
        <v>261</v>
      </c>
      <c r="O101" s="12" t="s">
        <v>79</v>
      </c>
    </row>
    <row r="102" spans="2:15" s="11" customFormat="1" ht="12.75" x14ac:dyDescent="0.25">
      <c r="B102" s="12" t="s">
        <v>1</v>
      </c>
      <c r="C102" s="12" t="s">
        <v>82</v>
      </c>
      <c r="D102" s="21" t="s">
        <v>2</v>
      </c>
      <c r="E102" s="12" t="s">
        <v>1</v>
      </c>
      <c r="F102" s="12" t="s">
        <v>82</v>
      </c>
      <c r="G102" s="13" t="s">
        <v>2</v>
      </c>
      <c r="H102" s="12" t="s">
        <v>284</v>
      </c>
      <c r="I102" s="14">
        <v>44593</v>
      </c>
      <c r="J102" s="15">
        <v>74438.86</v>
      </c>
      <c r="K102" s="15">
        <v>0</v>
      </c>
      <c r="L102" s="15">
        <f t="shared" si="2"/>
        <v>74438.86</v>
      </c>
      <c r="M102" s="15">
        <f t="shared" si="3"/>
        <v>0</v>
      </c>
      <c r="N102" s="12" t="s">
        <v>261</v>
      </c>
      <c r="O102" s="12" t="s">
        <v>79</v>
      </c>
    </row>
    <row r="103" spans="2:15" s="11" customFormat="1" ht="12.75" x14ac:dyDescent="0.25">
      <c r="B103" s="12" t="s">
        <v>1</v>
      </c>
      <c r="C103" s="12" t="s">
        <v>82</v>
      </c>
      <c r="D103" s="21" t="s">
        <v>2</v>
      </c>
      <c r="E103" s="12" t="s">
        <v>1</v>
      </c>
      <c r="F103" s="12" t="s">
        <v>82</v>
      </c>
      <c r="G103" s="13" t="s">
        <v>2</v>
      </c>
      <c r="H103" s="12" t="s">
        <v>280</v>
      </c>
      <c r="I103" s="14">
        <v>44621</v>
      </c>
      <c r="J103" s="15">
        <v>1574686.8</v>
      </c>
      <c r="K103" s="15">
        <v>0</v>
      </c>
      <c r="L103" s="15">
        <f t="shared" si="2"/>
        <v>1574686.8</v>
      </c>
      <c r="M103" s="15">
        <f t="shared" si="3"/>
        <v>0</v>
      </c>
      <c r="N103" s="12" t="s">
        <v>261</v>
      </c>
      <c r="O103" s="12" t="s">
        <v>79</v>
      </c>
    </row>
    <row r="104" spans="2:15" s="11" customFormat="1" ht="12.75" x14ac:dyDescent="0.25">
      <c r="B104" s="12" t="s">
        <v>1</v>
      </c>
      <c r="C104" s="12" t="s">
        <v>82</v>
      </c>
      <c r="D104" s="21" t="s">
        <v>2</v>
      </c>
      <c r="E104" s="12" t="s">
        <v>1</v>
      </c>
      <c r="F104" s="12" t="s">
        <v>82</v>
      </c>
      <c r="G104" s="13" t="s">
        <v>2</v>
      </c>
      <c r="H104" s="12" t="s">
        <v>284</v>
      </c>
      <c r="I104" s="14">
        <v>44621</v>
      </c>
      <c r="J104" s="15">
        <v>22501.94</v>
      </c>
      <c r="K104" s="15">
        <v>0</v>
      </c>
      <c r="L104" s="15">
        <f t="shared" si="2"/>
        <v>22501.94</v>
      </c>
      <c r="M104" s="15">
        <f t="shared" si="3"/>
        <v>0</v>
      </c>
      <c r="N104" s="12" t="s">
        <v>261</v>
      </c>
      <c r="O104" s="12" t="s">
        <v>79</v>
      </c>
    </row>
    <row r="105" spans="2:15" s="11" customFormat="1" ht="12.75" x14ac:dyDescent="0.25">
      <c r="B105" s="12" t="s">
        <v>1</v>
      </c>
      <c r="C105" s="12" t="s">
        <v>82</v>
      </c>
      <c r="D105" s="21" t="s">
        <v>2</v>
      </c>
      <c r="E105" s="12" t="s">
        <v>162</v>
      </c>
      <c r="F105" s="12" t="s">
        <v>163</v>
      </c>
      <c r="G105" s="13" t="s">
        <v>164</v>
      </c>
      <c r="H105" s="12" t="s">
        <v>281</v>
      </c>
      <c r="I105" s="14">
        <v>44958</v>
      </c>
      <c r="J105" s="15">
        <v>679035.57</v>
      </c>
      <c r="K105" s="15">
        <v>0</v>
      </c>
      <c r="L105" s="15">
        <f t="shared" si="2"/>
        <v>679035.57</v>
      </c>
      <c r="M105" s="15">
        <f t="shared" si="3"/>
        <v>0</v>
      </c>
      <c r="N105" s="12" t="s">
        <v>261</v>
      </c>
      <c r="O105" s="12" t="s">
        <v>149</v>
      </c>
    </row>
    <row r="106" spans="2:15" s="11" customFormat="1" ht="12.75" x14ac:dyDescent="0.25">
      <c r="B106" s="12" t="s">
        <v>1</v>
      </c>
      <c r="C106" s="12" t="s">
        <v>82</v>
      </c>
      <c r="D106" s="21" t="s">
        <v>2</v>
      </c>
      <c r="E106" s="12" t="s">
        <v>165</v>
      </c>
      <c r="F106" s="12" t="s">
        <v>163</v>
      </c>
      <c r="G106" s="13" t="s">
        <v>166</v>
      </c>
      <c r="H106" s="12" t="s">
        <v>281</v>
      </c>
      <c r="I106" s="14">
        <v>44958</v>
      </c>
      <c r="J106" s="15">
        <v>1683771.35</v>
      </c>
      <c r="K106" s="15">
        <v>0</v>
      </c>
      <c r="L106" s="15">
        <f t="shared" si="2"/>
        <v>1683771.35</v>
      </c>
      <c r="M106" s="15">
        <f t="shared" si="3"/>
        <v>0</v>
      </c>
      <c r="N106" s="12" t="s">
        <v>261</v>
      </c>
      <c r="O106" s="12" t="s">
        <v>149</v>
      </c>
    </row>
    <row r="107" spans="2:15" s="11" customFormat="1" ht="12.75" x14ac:dyDescent="0.25">
      <c r="B107" s="12" t="s">
        <v>1</v>
      </c>
      <c r="C107" s="12" t="s">
        <v>82</v>
      </c>
      <c r="D107" s="21" t="s">
        <v>2</v>
      </c>
      <c r="E107" s="12" t="s">
        <v>170</v>
      </c>
      <c r="F107" s="12" t="s">
        <v>171</v>
      </c>
      <c r="G107" s="13" t="s">
        <v>172</v>
      </c>
      <c r="H107" s="12" t="s">
        <v>281</v>
      </c>
      <c r="I107" s="14">
        <v>44958</v>
      </c>
      <c r="J107" s="15">
        <v>1437266.08</v>
      </c>
      <c r="K107" s="15">
        <v>0</v>
      </c>
      <c r="L107" s="15">
        <f t="shared" si="2"/>
        <v>1437266.08</v>
      </c>
      <c r="M107" s="15">
        <f t="shared" si="3"/>
        <v>0</v>
      </c>
      <c r="N107" s="12" t="s">
        <v>261</v>
      </c>
      <c r="O107" s="12" t="s">
        <v>149</v>
      </c>
    </row>
    <row r="108" spans="2:15" s="11" customFormat="1" ht="12.75" x14ac:dyDescent="0.25">
      <c r="B108" s="12" t="s">
        <v>1</v>
      </c>
      <c r="C108" s="12" t="s">
        <v>82</v>
      </c>
      <c r="D108" s="21" t="s">
        <v>2</v>
      </c>
      <c r="E108" s="12" t="s">
        <v>174</v>
      </c>
      <c r="F108" s="12" t="s">
        <v>175</v>
      </c>
      <c r="G108" s="13" t="s">
        <v>176</v>
      </c>
      <c r="H108" s="12" t="s">
        <v>281</v>
      </c>
      <c r="I108" s="14">
        <v>44958</v>
      </c>
      <c r="J108" s="15">
        <v>303795.75</v>
      </c>
      <c r="K108" s="15">
        <v>0</v>
      </c>
      <c r="L108" s="15">
        <f t="shared" si="2"/>
        <v>303795.75</v>
      </c>
      <c r="M108" s="15">
        <f t="shared" si="3"/>
        <v>0</v>
      </c>
      <c r="N108" s="12" t="s">
        <v>261</v>
      </c>
      <c r="O108" s="12" t="s">
        <v>149</v>
      </c>
    </row>
    <row r="109" spans="2:15" s="11" customFormat="1" ht="12.75" x14ac:dyDescent="0.25">
      <c r="B109" s="12" t="s">
        <v>1</v>
      </c>
      <c r="C109" s="12" t="s">
        <v>82</v>
      </c>
      <c r="D109" s="21" t="s">
        <v>2</v>
      </c>
      <c r="E109" s="12" t="s">
        <v>195</v>
      </c>
      <c r="F109" s="12" t="s">
        <v>209</v>
      </c>
      <c r="G109" s="13" t="s">
        <v>210</v>
      </c>
      <c r="H109" s="12" t="s">
        <v>281</v>
      </c>
      <c r="I109" s="14">
        <v>44958</v>
      </c>
      <c r="J109" s="15">
        <v>315037.37</v>
      </c>
      <c r="K109" s="15">
        <v>0</v>
      </c>
      <c r="L109" s="15">
        <f t="shared" si="2"/>
        <v>315037.37</v>
      </c>
      <c r="M109" s="15">
        <f t="shared" si="3"/>
        <v>0</v>
      </c>
      <c r="N109" s="12" t="s">
        <v>261</v>
      </c>
      <c r="O109" s="12" t="s">
        <v>149</v>
      </c>
    </row>
    <row r="110" spans="2:15" s="11" customFormat="1" ht="12.75" x14ac:dyDescent="0.25">
      <c r="B110" s="12" t="s">
        <v>1</v>
      </c>
      <c r="C110" s="12" t="s">
        <v>82</v>
      </c>
      <c r="D110" s="21" t="s">
        <v>2</v>
      </c>
      <c r="E110" s="12" t="s">
        <v>211</v>
      </c>
      <c r="F110" s="12" t="s">
        <v>212</v>
      </c>
      <c r="G110" s="13" t="s">
        <v>213</v>
      </c>
      <c r="H110" s="12" t="s">
        <v>281</v>
      </c>
      <c r="I110" s="14">
        <v>44958</v>
      </c>
      <c r="J110" s="15">
        <v>1936310.27</v>
      </c>
      <c r="K110" s="15">
        <v>0</v>
      </c>
      <c r="L110" s="15">
        <f t="shared" si="2"/>
        <v>1936310.27</v>
      </c>
      <c r="M110" s="15">
        <f t="shared" si="3"/>
        <v>0</v>
      </c>
      <c r="N110" s="12" t="s">
        <v>261</v>
      </c>
      <c r="O110" s="12" t="s">
        <v>149</v>
      </c>
    </row>
    <row r="111" spans="2:15" s="11" customFormat="1" ht="12.75" x14ac:dyDescent="0.25">
      <c r="B111" s="12" t="s">
        <v>1</v>
      </c>
      <c r="C111" s="12" t="s">
        <v>82</v>
      </c>
      <c r="D111" s="21" t="s">
        <v>2</v>
      </c>
      <c r="E111" s="12" t="s">
        <v>214</v>
      </c>
      <c r="F111" s="12" t="s">
        <v>215</v>
      </c>
      <c r="G111" s="13" t="s">
        <v>216</v>
      </c>
      <c r="H111" s="12" t="s">
        <v>281</v>
      </c>
      <c r="I111" s="14">
        <v>44958</v>
      </c>
      <c r="J111" s="15">
        <v>9276.82</v>
      </c>
      <c r="K111" s="15">
        <v>0</v>
      </c>
      <c r="L111" s="15">
        <f t="shared" si="2"/>
        <v>9276.82</v>
      </c>
      <c r="M111" s="15">
        <f t="shared" si="3"/>
        <v>0</v>
      </c>
      <c r="N111" s="12" t="s">
        <v>261</v>
      </c>
      <c r="O111" s="12" t="s">
        <v>149</v>
      </c>
    </row>
    <row r="112" spans="2:15" s="11" customFormat="1" ht="12.75" x14ac:dyDescent="0.25">
      <c r="B112" s="12" t="s">
        <v>1</v>
      </c>
      <c r="C112" s="12" t="s">
        <v>82</v>
      </c>
      <c r="D112" s="21" t="s">
        <v>2</v>
      </c>
      <c r="E112" s="12" t="s">
        <v>83</v>
      </c>
      <c r="F112" s="12" t="s">
        <v>84</v>
      </c>
      <c r="G112" s="13" t="s">
        <v>85</v>
      </c>
      <c r="H112" s="12" t="s">
        <v>281</v>
      </c>
      <c r="I112" s="14">
        <v>44958</v>
      </c>
      <c r="J112" s="15">
        <v>8127</v>
      </c>
      <c r="K112" s="15">
        <v>0</v>
      </c>
      <c r="L112" s="15">
        <f t="shared" si="2"/>
        <v>8127</v>
      </c>
      <c r="M112" s="15">
        <f t="shared" si="3"/>
        <v>0</v>
      </c>
      <c r="N112" s="12" t="s">
        <v>261</v>
      </c>
      <c r="O112" s="12" t="s">
        <v>149</v>
      </c>
    </row>
    <row r="113" spans="2:15" s="11" customFormat="1" ht="12.75" x14ac:dyDescent="0.25">
      <c r="B113" s="12" t="s">
        <v>1</v>
      </c>
      <c r="C113" s="12" t="s">
        <v>82</v>
      </c>
      <c r="D113" s="21" t="s">
        <v>2</v>
      </c>
      <c r="E113" s="12" t="s">
        <v>146</v>
      </c>
      <c r="F113" s="12" t="s">
        <v>147</v>
      </c>
      <c r="G113" s="13" t="s">
        <v>148</v>
      </c>
      <c r="H113" s="12" t="s">
        <v>281</v>
      </c>
      <c r="I113" s="14">
        <v>44958</v>
      </c>
      <c r="J113" s="15">
        <v>11779.22</v>
      </c>
      <c r="K113" s="15">
        <v>0</v>
      </c>
      <c r="L113" s="15">
        <f t="shared" si="2"/>
        <v>11779.22</v>
      </c>
      <c r="M113" s="15">
        <f t="shared" si="3"/>
        <v>0</v>
      </c>
      <c r="N113" s="12" t="s">
        <v>261</v>
      </c>
      <c r="O113" s="12" t="s">
        <v>149</v>
      </c>
    </row>
    <row r="114" spans="2:15" s="11" customFormat="1" ht="12.75" x14ac:dyDescent="0.25">
      <c r="B114" s="12" t="s">
        <v>1</v>
      </c>
      <c r="C114" s="12" t="s">
        <v>82</v>
      </c>
      <c r="D114" s="21" t="s">
        <v>2</v>
      </c>
      <c r="E114" s="12" t="s">
        <v>177</v>
      </c>
      <c r="F114" s="12" t="s">
        <v>178</v>
      </c>
      <c r="G114" s="13" t="s">
        <v>179</v>
      </c>
      <c r="H114" s="12" t="s">
        <v>281</v>
      </c>
      <c r="I114" s="14">
        <v>44958</v>
      </c>
      <c r="J114" s="15">
        <v>293377.03000000003</v>
      </c>
      <c r="K114" s="15">
        <v>0</v>
      </c>
      <c r="L114" s="15">
        <f t="shared" si="2"/>
        <v>293377.03000000003</v>
      </c>
      <c r="M114" s="15">
        <f t="shared" si="3"/>
        <v>0</v>
      </c>
      <c r="N114" s="12" t="s">
        <v>261</v>
      </c>
      <c r="O114" s="12" t="s">
        <v>149</v>
      </c>
    </row>
    <row r="115" spans="2:15" s="11" customFormat="1" ht="12.75" x14ac:dyDescent="0.25">
      <c r="B115" s="12" t="s">
        <v>1</v>
      </c>
      <c r="C115" s="12" t="s">
        <v>82</v>
      </c>
      <c r="D115" s="21" t="s">
        <v>2</v>
      </c>
      <c r="E115" s="12" t="s">
        <v>1</v>
      </c>
      <c r="F115" s="12" t="s">
        <v>82</v>
      </c>
      <c r="G115" s="13" t="s">
        <v>2</v>
      </c>
      <c r="H115" s="12" t="s">
        <v>281</v>
      </c>
      <c r="I115" s="14">
        <v>44958</v>
      </c>
      <c r="J115" s="15">
        <v>173134.8</v>
      </c>
      <c r="K115" s="15">
        <v>0</v>
      </c>
      <c r="L115" s="15">
        <f t="shared" si="2"/>
        <v>173134.8</v>
      </c>
      <c r="M115" s="15">
        <f t="shared" si="3"/>
        <v>0</v>
      </c>
      <c r="N115" s="12" t="s">
        <v>261</v>
      </c>
      <c r="O115" s="12" t="s">
        <v>149</v>
      </c>
    </row>
    <row r="116" spans="2:15" s="11" customFormat="1" ht="12.75" x14ac:dyDescent="0.25">
      <c r="B116" s="12" t="s">
        <v>1</v>
      </c>
      <c r="C116" s="12" t="s">
        <v>82</v>
      </c>
      <c r="D116" s="21" t="s">
        <v>2</v>
      </c>
      <c r="E116" s="12" t="s">
        <v>162</v>
      </c>
      <c r="F116" s="12" t="s">
        <v>163</v>
      </c>
      <c r="G116" s="13" t="s">
        <v>164</v>
      </c>
      <c r="H116" s="12" t="s">
        <v>281</v>
      </c>
      <c r="I116" s="14">
        <v>44958</v>
      </c>
      <c r="J116" s="15">
        <v>816242.2</v>
      </c>
      <c r="K116" s="15">
        <v>0</v>
      </c>
      <c r="L116" s="15">
        <f t="shared" si="2"/>
        <v>816242.2</v>
      </c>
      <c r="M116" s="15">
        <f t="shared" si="3"/>
        <v>0</v>
      </c>
      <c r="N116" s="12" t="s">
        <v>261</v>
      </c>
      <c r="O116" s="12" t="s">
        <v>149</v>
      </c>
    </row>
    <row r="117" spans="2:15" s="11" customFormat="1" ht="12.75" x14ac:dyDescent="0.25">
      <c r="B117" s="12" t="s">
        <v>1</v>
      </c>
      <c r="C117" s="12" t="s">
        <v>82</v>
      </c>
      <c r="D117" s="21" t="s">
        <v>2</v>
      </c>
      <c r="E117" s="12" t="s">
        <v>165</v>
      </c>
      <c r="F117" s="12" t="s">
        <v>163</v>
      </c>
      <c r="G117" s="13" t="s">
        <v>166</v>
      </c>
      <c r="H117" s="12" t="s">
        <v>281</v>
      </c>
      <c r="I117" s="14">
        <v>44958</v>
      </c>
      <c r="J117" s="15">
        <v>770950.75</v>
      </c>
      <c r="K117" s="15">
        <v>0</v>
      </c>
      <c r="L117" s="15">
        <f t="shared" si="2"/>
        <v>770950.75</v>
      </c>
      <c r="M117" s="15">
        <f t="shared" si="3"/>
        <v>0</v>
      </c>
      <c r="N117" s="12" t="s">
        <v>261</v>
      </c>
      <c r="O117" s="12" t="s">
        <v>149</v>
      </c>
    </row>
    <row r="118" spans="2:15" s="11" customFormat="1" ht="12.75" x14ac:dyDescent="0.25">
      <c r="B118" s="12" t="s">
        <v>1</v>
      </c>
      <c r="C118" s="12" t="s">
        <v>82</v>
      </c>
      <c r="D118" s="21" t="s">
        <v>2</v>
      </c>
      <c r="E118" s="12" t="s">
        <v>170</v>
      </c>
      <c r="F118" s="12" t="s">
        <v>171</v>
      </c>
      <c r="G118" s="13" t="s">
        <v>172</v>
      </c>
      <c r="H118" s="12" t="s">
        <v>281</v>
      </c>
      <c r="I118" s="14">
        <v>44958</v>
      </c>
      <c r="J118" s="15">
        <v>1617078.55</v>
      </c>
      <c r="K118" s="15">
        <v>0</v>
      </c>
      <c r="L118" s="15">
        <f t="shared" si="2"/>
        <v>1617078.55</v>
      </c>
      <c r="M118" s="15">
        <f t="shared" si="3"/>
        <v>0</v>
      </c>
      <c r="N118" s="12" t="s">
        <v>261</v>
      </c>
      <c r="O118" s="12" t="s">
        <v>149</v>
      </c>
    </row>
    <row r="119" spans="2:15" s="11" customFormat="1" ht="12.75" x14ac:dyDescent="0.25">
      <c r="B119" s="12" t="s">
        <v>1</v>
      </c>
      <c r="C119" s="12" t="s">
        <v>82</v>
      </c>
      <c r="D119" s="21" t="s">
        <v>2</v>
      </c>
      <c r="E119" s="12" t="s">
        <v>174</v>
      </c>
      <c r="F119" s="12" t="s">
        <v>175</v>
      </c>
      <c r="G119" s="13" t="s">
        <v>176</v>
      </c>
      <c r="H119" s="12" t="s">
        <v>281</v>
      </c>
      <c r="I119" s="14">
        <v>44958</v>
      </c>
      <c r="J119" s="15">
        <v>21700.31</v>
      </c>
      <c r="K119" s="15">
        <v>0</v>
      </c>
      <c r="L119" s="15">
        <f t="shared" si="2"/>
        <v>21700.31</v>
      </c>
      <c r="M119" s="15">
        <f t="shared" si="3"/>
        <v>0</v>
      </c>
      <c r="N119" s="12" t="s">
        <v>261</v>
      </c>
      <c r="O119" s="12" t="s">
        <v>149</v>
      </c>
    </row>
    <row r="120" spans="2:15" s="11" customFormat="1" ht="12.75" x14ac:dyDescent="0.25">
      <c r="B120" s="12" t="s">
        <v>1</v>
      </c>
      <c r="C120" s="12" t="s">
        <v>82</v>
      </c>
      <c r="D120" s="21" t="s">
        <v>2</v>
      </c>
      <c r="E120" s="12" t="s">
        <v>195</v>
      </c>
      <c r="F120" s="12" t="s">
        <v>209</v>
      </c>
      <c r="G120" s="13" t="s">
        <v>210</v>
      </c>
      <c r="H120" s="12" t="s">
        <v>281</v>
      </c>
      <c r="I120" s="14">
        <v>44958</v>
      </c>
      <c r="J120" s="15">
        <v>387738.3</v>
      </c>
      <c r="K120" s="15">
        <v>0</v>
      </c>
      <c r="L120" s="15">
        <f t="shared" si="2"/>
        <v>387738.3</v>
      </c>
      <c r="M120" s="15">
        <f t="shared" si="3"/>
        <v>0</v>
      </c>
      <c r="N120" s="12" t="s">
        <v>261</v>
      </c>
      <c r="O120" s="12" t="s">
        <v>149</v>
      </c>
    </row>
    <row r="121" spans="2:15" s="11" customFormat="1" ht="12.75" x14ac:dyDescent="0.25">
      <c r="B121" s="12" t="s">
        <v>1</v>
      </c>
      <c r="C121" s="12" t="s">
        <v>82</v>
      </c>
      <c r="D121" s="21" t="s">
        <v>2</v>
      </c>
      <c r="E121" s="12" t="s">
        <v>102</v>
      </c>
      <c r="F121" s="12" t="s">
        <v>103</v>
      </c>
      <c r="G121" s="13" t="s">
        <v>104</v>
      </c>
      <c r="H121" s="12" t="s">
        <v>281</v>
      </c>
      <c r="I121" s="14">
        <v>44958</v>
      </c>
      <c r="J121" s="15">
        <v>2286900</v>
      </c>
      <c r="K121" s="15">
        <v>0</v>
      </c>
      <c r="L121" s="15">
        <f t="shared" si="2"/>
        <v>2286900</v>
      </c>
      <c r="M121" s="15">
        <f t="shared" si="3"/>
        <v>0</v>
      </c>
      <c r="N121" s="12" t="s">
        <v>261</v>
      </c>
      <c r="O121" s="12" t="s">
        <v>149</v>
      </c>
    </row>
    <row r="122" spans="2:15" s="11" customFormat="1" ht="12.75" x14ac:dyDescent="0.25">
      <c r="B122" s="12" t="s">
        <v>1</v>
      </c>
      <c r="C122" s="12" t="s">
        <v>82</v>
      </c>
      <c r="D122" s="21" t="s">
        <v>2</v>
      </c>
      <c r="E122" s="12" t="s">
        <v>214</v>
      </c>
      <c r="F122" s="12" t="s">
        <v>215</v>
      </c>
      <c r="G122" s="13" t="s">
        <v>216</v>
      </c>
      <c r="H122" s="12" t="s">
        <v>281</v>
      </c>
      <c r="I122" s="14">
        <v>44958</v>
      </c>
      <c r="J122" s="15">
        <v>6407.5</v>
      </c>
      <c r="K122" s="15">
        <v>0</v>
      </c>
      <c r="L122" s="15">
        <f t="shared" si="2"/>
        <v>6407.5</v>
      </c>
      <c r="M122" s="15">
        <f t="shared" si="3"/>
        <v>0</v>
      </c>
      <c r="N122" s="12" t="s">
        <v>261</v>
      </c>
      <c r="O122" s="12" t="s">
        <v>149</v>
      </c>
    </row>
    <row r="123" spans="2:15" s="11" customFormat="1" ht="12.75" x14ac:dyDescent="0.25">
      <c r="B123" s="12" t="s">
        <v>1</v>
      </c>
      <c r="C123" s="12" t="s">
        <v>82</v>
      </c>
      <c r="D123" s="21" t="s">
        <v>2</v>
      </c>
      <c r="E123" s="12" t="s">
        <v>83</v>
      </c>
      <c r="F123" s="12" t="s">
        <v>84</v>
      </c>
      <c r="G123" s="13" t="s">
        <v>85</v>
      </c>
      <c r="H123" s="12" t="s">
        <v>281</v>
      </c>
      <c r="I123" s="14">
        <v>44958</v>
      </c>
      <c r="J123" s="15">
        <v>16254</v>
      </c>
      <c r="K123" s="15">
        <v>0</v>
      </c>
      <c r="L123" s="15">
        <f t="shared" si="2"/>
        <v>16254</v>
      </c>
      <c r="M123" s="15">
        <f t="shared" si="3"/>
        <v>0</v>
      </c>
      <c r="N123" s="12" t="s">
        <v>261</v>
      </c>
      <c r="O123" s="12" t="s">
        <v>149</v>
      </c>
    </row>
    <row r="124" spans="2:15" s="11" customFormat="1" ht="12.75" x14ac:dyDescent="0.25">
      <c r="B124" s="12" t="s">
        <v>1</v>
      </c>
      <c r="C124" s="12" t="s">
        <v>82</v>
      </c>
      <c r="D124" s="21" t="s">
        <v>2</v>
      </c>
      <c r="E124" s="12" t="s">
        <v>146</v>
      </c>
      <c r="F124" s="12" t="s">
        <v>147</v>
      </c>
      <c r="G124" s="13" t="s">
        <v>148</v>
      </c>
      <c r="H124" s="12" t="s">
        <v>281</v>
      </c>
      <c r="I124" s="14">
        <v>44958</v>
      </c>
      <c r="J124" s="15">
        <v>16865.05</v>
      </c>
      <c r="K124" s="15">
        <v>0</v>
      </c>
      <c r="L124" s="15">
        <f t="shared" si="2"/>
        <v>16865.05</v>
      </c>
      <c r="M124" s="15">
        <f t="shared" si="3"/>
        <v>0</v>
      </c>
      <c r="N124" s="12" t="s">
        <v>261</v>
      </c>
      <c r="O124" s="12" t="s">
        <v>149</v>
      </c>
    </row>
    <row r="125" spans="2:15" s="11" customFormat="1" ht="12.75" x14ac:dyDescent="0.25">
      <c r="B125" s="12" t="s">
        <v>1</v>
      </c>
      <c r="C125" s="12" t="s">
        <v>82</v>
      </c>
      <c r="D125" s="21" t="s">
        <v>2</v>
      </c>
      <c r="E125" s="12" t="s">
        <v>177</v>
      </c>
      <c r="F125" s="12" t="s">
        <v>178</v>
      </c>
      <c r="G125" s="13" t="s">
        <v>179</v>
      </c>
      <c r="H125" s="12" t="s">
        <v>281</v>
      </c>
      <c r="I125" s="14">
        <v>44958</v>
      </c>
      <c r="J125" s="15">
        <v>214206.61</v>
      </c>
      <c r="K125" s="15">
        <v>0</v>
      </c>
      <c r="L125" s="15">
        <f t="shared" si="2"/>
        <v>214206.61</v>
      </c>
      <c r="M125" s="15">
        <f t="shared" si="3"/>
        <v>0</v>
      </c>
      <c r="N125" s="12" t="s">
        <v>261</v>
      </c>
      <c r="O125" s="12" t="s">
        <v>149</v>
      </c>
    </row>
    <row r="126" spans="2:15" s="11" customFormat="1" ht="12.75" x14ac:dyDescent="0.25">
      <c r="B126" s="12" t="s">
        <v>1</v>
      </c>
      <c r="C126" s="12" t="s">
        <v>82</v>
      </c>
      <c r="D126" s="21" t="s">
        <v>2</v>
      </c>
      <c r="E126" s="12" t="s">
        <v>150</v>
      </c>
      <c r="F126" s="12" t="s">
        <v>151</v>
      </c>
      <c r="G126" s="13" t="s">
        <v>152</v>
      </c>
      <c r="H126" s="12" t="s">
        <v>281</v>
      </c>
      <c r="I126" s="14">
        <v>44958</v>
      </c>
      <c r="J126" s="15">
        <v>7286.55</v>
      </c>
      <c r="K126" s="15">
        <v>0</v>
      </c>
      <c r="L126" s="15">
        <f t="shared" si="2"/>
        <v>7286.55</v>
      </c>
      <c r="M126" s="15">
        <f t="shared" si="3"/>
        <v>0</v>
      </c>
      <c r="N126" s="12" t="s">
        <v>261</v>
      </c>
      <c r="O126" s="12" t="s">
        <v>149</v>
      </c>
    </row>
    <row r="127" spans="2:15" s="11" customFormat="1" ht="12.75" x14ac:dyDescent="0.25">
      <c r="B127" s="12" t="s">
        <v>1</v>
      </c>
      <c r="C127" s="12" t="s">
        <v>82</v>
      </c>
      <c r="D127" s="21" t="s">
        <v>2</v>
      </c>
      <c r="E127" s="12" t="s">
        <v>1</v>
      </c>
      <c r="F127" s="12" t="s">
        <v>82</v>
      </c>
      <c r="G127" s="13" t="s">
        <v>2</v>
      </c>
      <c r="H127" s="12" t="s">
        <v>281</v>
      </c>
      <c r="I127" s="14">
        <v>44958</v>
      </c>
      <c r="J127" s="15">
        <v>190101.54</v>
      </c>
      <c r="K127" s="15">
        <v>0</v>
      </c>
      <c r="L127" s="15">
        <f t="shared" si="2"/>
        <v>190101.54</v>
      </c>
      <c r="M127" s="15">
        <f t="shared" si="3"/>
        <v>0</v>
      </c>
      <c r="N127" s="12" t="s">
        <v>261</v>
      </c>
      <c r="O127" s="12" t="s">
        <v>149</v>
      </c>
    </row>
    <row r="128" spans="2:15" s="11" customFormat="1" ht="12.75" x14ac:dyDescent="0.25">
      <c r="B128" s="12" t="s">
        <v>1</v>
      </c>
      <c r="C128" s="12" t="s">
        <v>82</v>
      </c>
      <c r="D128" s="21" t="s">
        <v>2</v>
      </c>
      <c r="E128" s="12" t="s">
        <v>180</v>
      </c>
      <c r="F128" s="12" t="s">
        <v>181</v>
      </c>
      <c r="G128" s="13" t="s">
        <v>182</v>
      </c>
      <c r="H128" s="12" t="s">
        <v>281</v>
      </c>
      <c r="I128" s="14">
        <v>44896</v>
      </c>
      <c r="J128" s="15">
        <v>7749.06</v>
      </c>
      <c r="K128" s="15">
        <v>0</v>
      </c>
      <c r="L128" s="15">
        <f t="shared" si="2"/>
        <v>0</v>
      </c>
      <c r="M128" s="15">
        <f t="shared" si="3"/>
        <v>7749.06</v>
      </c>
      <c r="N128" s="12" t="s">
        <v>263</v>
      </c>
      <c r="O128" s="12" t="s">
        <v>149</v>
      </c>
    </row>
    <row r="129" spans="1:18" s="11" customFormat="1" ht="12.75" x14ac:dyDescent="0.25">
      <c r="B129" s="12" t="s">
        <v>1</v>
      </c>
      <c r="C129" s="12" t="s">
        <v>82</v>
      </c>
      <c r="D129" s="21" t="s">
        <v>2</v>
      </c>
      <c r="E129" s="12" t="s">
        <v>183</v>
      </c>
      <c r="F129" s="12" t="s">
        <v>184</v>
      </c>
      <c r="G129" s="13" t="s">
        <v>185</v>
      </c>
      <c r="H129" s="12" t="s">
        <v>281</v>
      </c>
      <c r="I129" s="14">
        <v>44896</v>
      </c>
      <c r="J129" s="15">
        <v>20500</v>
      </c>
      <c r="K129" s="15">
        <v>0</v>
      </c>
      <c r="L129" s="15">
        <f t="shared" si="2"/>
        <v>0</v>
      </c>
      <c r="M129" s="15">
        <f t="shared" si="3"/>
        <v>20500</v>
      </c>
      <c r="N129" s="12" t="s">
        <v>263</v>
      </c>
      <c r="O129" s="12" t="s">
        <v>149</v>
      </c>
    </row>
    <row r="130" spans="1:18" s="11" customFormat="1" ht="12.75" x14ac:dyDescent="0.25">
      <c r="B130" s="12" t="s">
        <v>1</v>
      </c>
      <c r="C130" s="12" t="s">
        <v>82</v>
      </c>
      <c r="D130" s="21" t="s">
        <v>2</v>
      </c>
      <c r="E130" s="12" t="s">
        <v>180</v>
      </c>
      <c r="F130" s="12" t="s">
        <v>181</v>
      </c>
      <c r="G130" s="13" t="s">
        <v>182</v>
      </c>
      <c r="H130" s="12" t="s">
        <v>281</v>
      </c>
      <c r="I130" s="14">
        <v>44896</v>
      </c>
      <c r="J130" s="15">
        <v>9661.8799999999992</v>
      </c>
      <c r="K130" s="15">
        <v>0</v>
      </c>
      <c r="L130" s="15">
        <f t="shared" si="2"/>
        <v>0</v>
      </c>
      <c r="M130" s="15">
        <f t="shared" si="3"/>
        <v>9661.8799999999992</v>
      </c>
      <c r="N130" s="12" t="s">
        <v>263</v>
      </c>
      <c r="O130" s="12" t="s">
        <v>149</v>
      </c>
    </row>
    <row r="131" spans="1:18" s="11" customFormat="1" ht="12.75" x14ac:dyDescent="0.25">
      <c r="B131" s="12" t="s">
        <v>1</v>
      </c>
      <c r="C131" s="12" t="s">
        <v>82</v>
      </c>
      <c r="D131" s="21" t="s">
        <v>2</v>
      </c>
      <c r="E131" s="12" t="s">
        <v>183</v>
      </c>
      <c r="F131" s="12" t="s">
        <v>184</v>
      </c>
      <c r="G131" s="13" t="s">
        <v>185</v>
      </c>
      <c r="H131" s="12" t="s">
        <v>281</v>
      </c>
      <c r="I131" s="14">
        <v>44896</v>
      </c>
      <c r="J131" s="15">
        <v>41000</v>
      </c>
      <c r="K131" s="15">
        <v>0</v>
      </c>
      <c r="L131" s="15">
        <f t="shared" si="2"/>
        <v>0</v>
      </c>
      <c r="M131" s="15">
        <f t="shared" si="3"/>
        <v>41000</v>
      </c>
      <c r="N131" s="12" t="s">
        <v>263</v>
      </c>
      <c r="O131" s="12" t="s">
        <v>149</v>
      </c>
    </row>
    <row r="132" spans="1:18" s="11" customFormat="1" ht="12.75" x14ac:dyDescent="0.25">
      <c r="B132" s="12" t="s">
        <v>1</v>
      </c>
      <c r="C132" s="12" t="s">
        <v>82</v>
      </c>
      <c r="D132" s="21" t="s">
        <v>2</v>
      </c>
      <c r="E132" s="12" t="s">
        <v>180</v>
      </c>
      <c r="F132" s="12" t="s">
        <v>181</v>
      </c>
      <c r="G132" s="13" t="s">
        <v>182</v>
      </c>
      <c r="H132" s="12" t="s">
        <v>281</v>
      </c>
      <c r="I132" s="14">
        <v>44866</v>
      </c>
      <c r="J132" s="15">
        <v>12467.3</v>
      </c>
      <c r="K132" s="15">
        <v>0</v>
      </c>
      <c r="L132" s="15">
        <f t="shared" si="2"/>
        <v>0</v>
      </c>
      <c r="M132" s="15">
        <f t="shared" si="3"/>
        <v>12467.3</v>
      </c>
      <c r="N132" s="12" t="s">
        <v>263</v>
      </c>
      <c r="O132" s="12" t="s">
        <v>149</v>
      </c>
    </row>
    <row r="133" spans="1:18" s="11" customFormat="1" ht="12.75" x14ac:dyDescent="0.25">
      <c r="B133" s="12" t="s">
        <v>1</v>
      </c>
      <c r="C133" s="12" t="s">
        <v>82</v>
      </c>
      <c r="D133" s="21" t="s">
        <v>2</v>
      </c>
      <c r="E133" s="12" t="s">
        <v>183</v>
      </c>
      <c r="F133" s="12" t="s">
        <v>184</v>
      </c>
      <c r="G133" s="13" t="s">
        <v>185</v>
      </c>
      <c r="H133" s="12" t="s">
        <v>281</v>
      </c>
      <c r="I133" s="14">
        <v>44866</v>
      </c>
      <c r="J133" s="15">
        <v>16400</v>
      </c>
      <c r="K133" s="15">
        <v>0</v>
      </c>
      <c r="L133" s="15">
        <f t="shared" si="2"/>
        <v>0</v>
      </c>
      <c r="M133" s="15">
        <f t="shared" si="3"/>
        <v>16400</v>
      </c>
      <c r="N133" s="12" t="s">
        <v>263</v>
      </c>
      <c r="O133" s="12" t="s">
        <v>149</v>
      </c>
    </row>
    <row r="134" spans="1:18" s="11" customFormat="1" ht="12.75" x14ac:dyDescent="0.25">
      <c r="B134" s="12" t="s">
        <v>1</v>
      </c>
      <c r="C134" s="12" t="s">
        <v>82</v>
      </c>
      <c r="D134" s="21" t="s">
        <v>2</v>
      </c>
      <c r="E134" s="12" t="s">
        <v>186</v>
      </c>
      <c r="F134" s="12" t="s">
        <v>187</v>
      </c>
      <c r="G134" s="13" t="s">
        <v>188</v>
      </c>
      <c r="H134" s="12" t="s">
        <v>281</v>
      </c>
      <c r="I134" s="14">
        <v>44866</v>
      </c>
      <c r="J134" s="15">
        <v>25583.82</v>
      </c>
      <c r="K134" s="15">
        <v>0</v>
      </c>
      <c r="L134" s="15">
        <f t="shared" si="2"/>
        <v>0</v>
      </c>
      <c r="M134" s="15">
        <f t="shared" si="3"/>
        <v>25583.82</v>
      </c>
      <c r="N134" s="12" t="s">
        <v>263</v>
      </c>
      <c r="O134" s="12" t="s">
        <v>149</v>
      </c>
    </row>
    <row r="135" spans="1:18" s="11" customFormat="1" ht="12.75" x14ac:dyDescent="0.25">
      <c r="B135" s="12" t="s">
        <v>1</v>
      </c>
      <c r="C135" s="12" t="s">
        <v>82</v>
      </c>
      <c r="D135" s="21" t="s">
        <v>2</v>
      </c>
      <c r="E135" s="12" t="s">
        <v>180</v>
      </c>
      <c r="F135" s="12" t="s">
        <v>181</v>
      </c>
      <c r="G135" s="13" t="s">
        <v>182</v>
      </c>
      <c r="H135" s="12" t="s">
        <v>281</v>
      </c>
      <c r="I135" s="14">
        <v>44927</v>
      </c>
      <c r="J135" s="15">
        <v>6463.98</v>
      </c>
      <c r="K135" s="15">
        <v>0</v>
      </c>
      <c r="L135" s="15">
        <f t="shared" si="2"/>
        <v>0</v>
      </c>
      <c r="M135" s="15">
        <f t="shared" si="3"/>
        <v>6463.98</v>
      </c>
      <c r="N135" s="12" t="s">
        <v>263</v>
      </c>
      <c r="O135" s="12" t="s">
        <v>149</v>
      </c>
    </row>
    <row r="136" spans="1:18" s="11" customFormat="1" ht="12.75" x14ac:dyDescent="0.25">
      <c r="B136" s="12" t="s">
        <v>1</v>
      </c>
      <c r="C136" s="12" t="s">
        <v>82</v>
      </c>
      <c r="D136" s="21" t="s">
        <v>2</v>
      </c>
      <c r="E136" s="12" t="s">
        <v>183</v>
      </c>
      <c r="F136" s="12" t="s">
        <v>184</v>
      </c>
      <c r="G136" s="13" t="s">
        <v>185</v>
      </c>
      <c r="H136" s="12" t="s">
        <v>281</v>
      </c>
      <c r="I136" s="14">
        <v>44927</v>
      </c>
      <c r="J136" s="15">
        <v>24600</v>
      </c>
      <c r="K136" s="15">
        <v>0</v>
      </c>
      <c r="L136" s="15">
        <f t="shared" ref="L136:L139" si="4">IF(N136="Pago",J136-K136,0)</f>
        <v>0</v>
      </c>
      <c r="M136" s="15">
        <f t="shared" ref="M136:M139" si="5">J136-K136-L136</f>
        <v>24600</v>
      </c>
      <c r="N136" s="12" t="s">
        <v>263</v>
      </c>
      <c r="O136" s="12" t="s">
        <v>149</v>
      </c>
    </row>
    <row r="137" spans="1:18" s="11" customFormat="1" ht="12.75" x14ac:dyDescent="0.25">
      <c r="B137" s="12" t="s">
        <v>1</v>
      </c>
      <c r="C137" s="12" t="s">
        <v>82</v>
      </c>
      <c r="D137" s="21" t="s">
        <v>2</v>
      </c>
      <c r="E137" s="12" t="s">
        <v>217</v>
      </c>
      <c r="F137" s="12" t="s">
        <v>196</v>
      </c>
      <c r="G137" s="13" t="s">
        <v>197</v>
      </c>
      <c r="H137" s="12" t="s">
        <v>281</v>
      </c>
      <c r="I137" s="14">
        <v>44927</v>
      </c>
      <c r="J137" s="15">
        <v>72700.929999999993</v>
      </c>
      <c r="K137" s="15">
        <v>0</v>
      </c>
      <c r="L137" s="15">
        <f t="shared" si="4"/>
        <v>0</v>
      </c>
      <c r="M137" s="15">
        <f t="shared" si="5"/>
        <v>72700.929999999993</v>
      </c>
      <c r="N137" s="12" t="s">
        <v>263</v>
      </c>
      <c r="O137" s="12" t="s">
        <v>149</v>
      </c>
    </row>
    <row r="138" spans="1:18" s="11" customFormat="1" ht="12.75" x14ac:dyDescent="0.25">
      <c r="B138" s="12" t="s">
        <v>1</v>
      </c>
      <c r="C138" s="12" t="s">
        <v>82</v>
      </c>
      <c r="D138" s="21" t="s">
        <v>2</v>
      </c>
      <c r="E138" s="12" t="s">
        <v>180</v>
      </c>
      <c r="F138" s="12" t="s">
        <v>181</v>
      </c>
      <c r="G138" s="13" t="s">
        <v>182</v>
      </c>
      <c r="H138" s="12" t="s">
        <v>281</v>
      </c>
      <c r="I138" s="14">
        <v>44958</v>
      </c>
      <c r="J138" s="15">
        <v>6081.71</v>
      </c>
      <c r="K138" s="15">
        <v>0</v>
      </c>
      <c r="L138" s="15">
        <f t="shared" si="4"/>
        <v>0</v>
      </c>
      <c r="M138" s="15">
        <f t="shared" si="5"/>
        <v>6081.71</v>
      </c>
      <c r="N138" s="12" t="s">
        <v>263</v>
      </c>
      <c r="O138" s="12" t="s">
        <v>149</v>
      </c>
    </row>
    <row r="139" spans="1:18" s="11" customFormat="1" ht="12.75" x14ac:dyDescent="0.25">
      <c r="B139" s="12" t="s">
        <v>1</v>
      </c>
      <c r="C139" s="12" t="s">
        <v>82</v>
      </c>
      <c r="D139" s="21" t="s">
        <v>2</v>
      </c>
      <c r="E139" s="12" t="s">
        <v>180</v>
      </c>
      <c r="F139" s="12" t="s">
        <v>181</v>
      </c>
      <c r="G139" s="13" t="s">
        <v>182</v>
      </c>
      <c r="H139" s="12" t="s">
        <v>281</v>
      </c>
      <c r="I139" s="14">
        <v>44958</v>
      </c>
      <c r="J139" s="15">
        <v>7994.27</v>
      </c>
      <c r="K139" s="15">
        <v>0</v>
      </c>
      <c r="L139" s="15">
        <f t="shared" si="4"/>
        <v>0</v>
      </c>
      <c r="M139" s="15">
        <f t="shared" si="5"/>
        <v>7994.27</v>
      </c>
      <c r="N139" s="12" t="s">
        <v>263</v>
      </c>
      <c r="O139" s="12" t="s">
        <v>149</v>
      </c>
    </row>
    <row r="140" spans="1:18" s="6" customFormat="1" x14ac:dyDescent="0.25">
      <c r="A140" s="5"/>
      <c r="B140" s="7"/>
      <c r="C140" s="1"/>
      <c r="D140" s="22"/>
      <c r="E140" s="1"/>
      <c r="F140" s="8"/>
      <c r="G140" s="2"/>
      <c r="H140" s="1"/>
      <c r="I140" s="1"/>
      <c r="J140" s="19">
        <f>SUBTOTAL(9,J7:J139)</f>
        <v>1092382327.3899989</v>
      </c>
      <c r="K140" s="19">
        <f>SUBTOTAL(9,K7:K139)</f>
        <v>0</v>
      </c>
      <c r="L140" s="19">
        <f>SUBTOTAL(9,L7:L139)</f>
        <v>1092131124.4399989</v>
      </c>
      <c r="M140" s="19">
        <f>SUBTOTAL(9,M7:M139)</f>
        <v>251202.94999999998</v>
      </c>
      <c r="N140" s="9"/>
      <c r="O140" s="1"/>
      <c r="P140" s="4"/>
    </row>
    <row r="142" spans="1:18" s="1" customFormat="1" x14ac:dyDescent="0.25">
      <c r="A142" s="5"/>
      <c r="B142" s="20" t="s">
        <v>61</v>
      </c>
      <c r="D142" s="22"/>
      <c r="G142" s="2"/>
      <c r="J142" s="3"/>
      <c r="K142" s="3"/>
      <c r="L142" s="3"/>
      <c r="M142" s="3"/>
      <c r="P142" s="4"/>
      <c r="Q142" s="5"/>
      <c r="R142" s="5"/>
    </row>
    <row r="143" spans="1:18" s="1" customFormat="1" x14ac:dyDescent="0.25">
      <c r="A143" s="5"/>
      <c r="B143" s="20" t="s">
        <v>202</v>
      </c>
      <c r="D143" s="22"/>
      <c r="G143" s="2"/>
      <c r="J143" s="3"/>
      <c r="K143" s="3"/>
      <c r="L143" s="3"/>
      <c r="M143" s="3"/>
      <c r="P143" s="4"/>
      <c r="Q143" s="5"/>
      <c r="R143" s="5"/>
    </row>
    <row r="144" spans="1:18" s="1" customFormat="1" x14ac:dyDescent="0.25">
      <c r="A144" s="5"/>
      <c r="B144" s="20" t="s">
        <v>260</v>
      </c>
      <c r="D144" s="22"/>
      <c r="G144" s="2"/>
      <c r="J144" s="3"/>
      <c r="K144" s="3"/>
      <c r="L144" s="3"/>
      <c r="M144" s="3"/>
      <c r="P144" s="4"/>
      <c r="Q144" s="5"/>
      <c r="R144" s="5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2F67-7A8F-417B-9E66-F2B4E74E1B95}">
  <dimension ref="A1:P141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23.42578125" style="1" customWidth="1"/>
    <col min="3" max="3" width="66.5703125" style="1" bestFit="1" customWidth="1"/>
    <col min="4" max="4" width="21.42578125" style="22" bestFit="1" customWidth="1"/>
    <col min="5" max="5" width="20.5703125" style="1" customWidth="1"/>
    <col min="6" max="6" width="81.42578125" style="1" bestFit="1" customWidth="1"/>
    <col min="7" max="7" width="21.42578125" style="2" bestFit="1" customWidth="1"/>
    <col min="8" max="8" width="35.5703125" style="1" customWidth="1"/>
    <col min="9" max="9" width="20.85546875" style="1" bestFit="1" customWidth="1"/>
    <col min="10" max="13" width="27.140625" style="3" customWidth="1"/>
    <col min="14" max="14" width="13.7109375" style="1" bestFit="1" customWidth="1"/>
    <col min="15" max="15" width="18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44986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21" t="s">
        <v>22</v>
      </c>
      <c r="E7" s="12" t="s">
        <v>29</v>
      </c>
      <c r="F7" s="12" t="s">
        <v>30</v>
      </c>
      <c r="G7" s="13" t="s">
        <v>31</v>
      </c>
      <c r="H7" s="12" t="s">
        <v>278</v>
      </c>
      <c r="I7" s="14">
        <v>44958</v>
      </c>
      <c r="J7" s="15">
        <v>6284315.5</v>
      </c>
      <c r="K7" s="15">
        <v>0</v>
      </c>
      <c r="L7" s="15">
        <v>6284315.5</v>
      </c>
      <c r="M7" s="15"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20</v>
      </c>
      <c r="C8" s="12" t="s">
        <v>21</v>
      </c>
      <c r="D8" s="21" t="s">
        <v>22</v>
      </c>
      <c r="E8" s="12" t="s">
        <v>29</v>
      </c>
      <c r="F8" s="12" t="s">
        <v>30</v>
      </c>
      <c r="G8" s="13" t="s">
        <v>31</v>
      </c>
      <c r="H8" s="12" t="s">
        <v>278</v>
      </c>
      <c r="I8" s="14">
        <v>44986</v>
      </c>
      <c r="J8" s="15">
        <v>4346648</v>
      </c>
      <c r="K8" s="15">
        <v>0</v>
      </c>
      <c r="L8" s="15">
        <v>4346648</v>
      </c>
      <c r="M8" s="15">
        <v>0</v>
      </c>
      <c r="N8" s="12" t="s">
        <v>261</v>
      </c>
      <c r="O8" s="12" t="s">
        <v>79</v>
      </c>
    </row>
    <row r="9" spans="2:15" s="11" customFormat="1" ht="12.75" x14ac:dyDescent="0.25">
      <c r="B9" s="12" t="s">
        <v>1</v>
      </c>
      <c r="C9" s="12" t="s">
        <v>82</v>
      </c>
      <c r="D9" s="21" t="s">
        <v>2</v>
      </c>
      <c r="E9" s="12" t="s">
        <v>217</v>
      </c>
      <c r="F9" s="12" t="s">
        <v>196</v>
      </c>
      <c r="G9" s="13" t="s">
        <v>197</v>
      </c>
      <c r="H9" s="12" t="s">
        <v>281</v>
      </c>
      <c r="I9" s="14">
        <v>44927</v>
      </c>
      <c r="J9" s="15">
        <v>72700.929999999993</v>
      </c>
      <c r="K9" s="15">
        <v>0</v>
      </c>
      <c r="L9" s="15">
        <v>72700.929999999993</v>
      </c>
      <c r="M9" s="15">
        <v>0</v>
      </c>
      <c r="N9" s="12" t="s">
        <v>261</v>
      </c>
      <c r="O9" s="12" t="s">
        <v>149</v>
      </c>
    </row>
    <row r="10" spans="2:15" s="11" customFormat="1" ht="12.75" x14ac:dyDescent="0.25">
      <c r="B10" s="12" t="s">
        <v>34</v>
      </c>
      <c r="C10" s="12" t="s">
        <v>35</v>
      </c>
      <c r="D10" s="21" t="s">
        <v>36</v>
      </c>
      <c r="E10" s="12" t="s">
        <v>34</v>
      </c>
      <c r="F10" s="12" t="s">
        <v>35</v>
      </c>
      <c r="G10" s="13" t="s">
        <v>36</v>
      </c>
      <c r="H10" s="12" t="s">
        <v>287</v>
      </c>
      <c r="I10" s="14">
        <v>44986</v>
      </c>
      <c r="J10" s="15">
        <v>1662447.21</v>
      </c>
      <c r="K10" s="15">
        <v>0</v>
      </c>
      <c r="L10" s="15">
        <v>1662447.21</v>
      </c>
      <c r="M10" s="15">
        <v>0</v>
      </c>
      <c r="N10" s="12" t="s">
        <v>261</v>
      </c>
      <c r="O10" s="12" t="s">
        <v>81</v>
      </c>
    </row>
    <row r="11" spans="2:15" s="11" customFormat="1" ht="12.75" x14ac:dyDescent="0.25">
      <c r="B11" s="12" t="s">
        <v>34</v>
      </c>
      <c r="C11" s="12" t="s">
        <v>35</v>
      </c>
      <c r="D11" s="21" t="s">
        <v>36</v>
      </c>
      <c r="E11" s="12" t="s">
        <v>34</v>
      </c>
      <c r="F11" s="12" t="s">
        <v>35</v>
      </c>
      <c r="G11" s="13" t="s">
        <v>36</v>
      </c>
      <c r="H11" s="12" t="s">
        <v>286</v>
      </c>
      <c r="I11" s="14">
        <v>44986</v>
      </c>
      <c r="J11" s="15">
        <v>6371162.2999999998</v>
      </c>
      <c r="K11" s="15">
        <v>0</v>
      </c>
      <c r="L11" s="15">
        <v>6371162.2999999998</v>
      </c>
      <c r="M11" s="15">
        <v>0</v>
      </c>
      <c r="N11" s="12" t="s">
        <v>261</v>
      </c>
      <c r="O11" s="12" t="s">
        <v>81</v>
      </c>
    </row>
    <row r="12" spans="2:15" s="11" customFormat="1" ht="12.75" x14ac:dyDescent="0.25">
      <c r="B12" s="12" t="s">
        <v>1</v>
      </c>
      <c r="C12" s="12" t="s">
        <v>82</v>
      </c>
      <c r="D12" s="21" t="s">
        <v>2</v>
      </c>
      <c r="E12" s="12" t="s">
        <v>115</v>
      </c>
      <c r="F12" s="12" t="s">
        <v>218</v>
      </c>
      <c r="G12" s="13" t="s">
        <v>117</v>
      </c>
      <c r="H12" s="12" t="s">
        <v>281</v>
      </c>
      <c r="I12" s="14">
        <v>44986</v>
      </c>
      <c r="J12" s="15">
        <v>134864.47</v>
      </c>
      <c r="K12" s="15">
        <v>0</v>
      </c>
      <c r="L12" s="15">
        <v>134864.47</v>
      </c>
      <c r="M12" s="15">
        <v>0</v>
      </c>
      <c r="N12" s="12" t="s">
        <v>261</v>
      </c>
      <c r="O12" s="12" t="s">
        <v>219</v>
      </c>
    </row>
    <row r="13" spans="2:15" s="11" customFormat="1" ht="12.75" x14ac:dyDescent="0.25">
      <c r="B13" s="12" t="s">
        <v>1</v>
      </c>
      <c r="C13" s="12" t="s">
        <v>82</v>
      </c>
      <c r="D13" s="21" t="s">
        <v>2</v>
      </c>
      <c r="E13" s="12" t="s">
        <v>1</v>
      </c>
      <c r="F13" s="12" t="s">
        <v>82</v>
      </c>
      <c r="G13" s="13" t="s">
        <v>2</v>
      </c>
      <c r="H13" s="12" t="s">
        <v>281</v>
      </c>
      <c r="I13" s="14">
        <v>44986</v>
      </c>
      <c r="J13" s="15">
        <v>18422.23</v>
      </c>
      <c r="K13" s="15">
        <v>0</v>
      </c>
      <c r="L13" s="15">
        <v>18422.23</v>
      </c>
      <c r="M13" s="15">
        <v>0</v>
      </c>
      <c r="N13" s="12" t="s">
        <v>261</v>
      </c>
      <c r="O13" s="12" t="s">
        <v>219</v>
      </c>
    </row>
    <row r="14" spans="2:15" s="11" customFormat="1" ht="12.75" x14ac:dyDescent="0.25">
      <c r="B14" s="12" t="s">
        <v>1</v>
      </c>
      <c r="C14" s="12" t="s">
        <v>82</v>
      </c>
      <c r="D14" s="21" t="s">
        <v>2</v>
      </c>
      <c r="E14" s="12" t="s">
        <v>1</v>
      </c>
      <c r="F14" s="12" t="s">
        <v>82</v>
      </c>
      <c r="G14" s="13" t="s">
        <v>2</v>
      </c>
      <c r="H14" s="12" t="s">
        <v>283</v>
      </c>
      <c r="I14" s="14">
        <v>44927</v>
      </c>
      <c r="J14" s="15">
        <v>113370817.55</v>
      </c>
      <c r="K14" s="15">
        <v>0</v>
      </c>
      <c r="L14" s="15">
        <v>113370817.55</v>
      </c>
      <c r="M14" s="15">
        <v>0</v>
      </c>
      <c r="N14" s="12" t="s">
        <v>261</v>
      </c>
      <c r="O14" s="12" t="s">
        <v>220</v>
      </c>
    </row>
    <row r="15" spans="2:15" s="11" customFormat="1" ht="12.75" x14ac:dyDescent="0.25">
      <c r="B15" s="12" t="s">
        <v>65</v>
      </c>
      <c r="C15" s="12" t="s">
        <v>66</v>
      </c>
      <c r="D15" s="21" t="s">
        <v>67</v>
      </c>
      <c r="E15" s="12" t="s">
        <v>65</v>
      </c>
      <c r="F15" s="12" t="s">
        <v>66</v>
      </c>
      <c r="G15" s="13" t="s">
        <v>67</v>
      </c>
      <c r="H15" s="12" t="s">
        <v>285</v>
      </c>
      <c r="I15" s="14">
        <v>44986</v>
      </c>
      <c r="J15" s="15">
        <v>44507761.560000002</v>
      </c>
      <c r="K15" s="15">
        <v>0</v>
      </c>
      <c r="L15" s="15">
        <v>44507761.560000002</v>
      </c>
      <c r="M15" s="15">
        <v>0</v>
      </c>
      <c r="N15" s="12" t="s">
        <v>261</v>
      </c>
      <c r="O15" s="12" t="s">
        <v>68</v>
      </c>
    </row>
    <row r="16" spans="2:15" s="11" customFormat="1" ht="12.75" x14ac:dyDescent="0.25">
      <c r="B16" s="12" t="s">
        <v>65</v>
      </c>
      <c r="C16" s="12" t="s">
        <v>66</v>
      </c>
      <c r="D16" s="21" t="s">
        <v>67</v>
      </c>
      <c r="E16" s="12" t="s">
        <v>65</v>
      </c>
      <c r="F16" s="12" t="s">
        <v>66</v>
      </c>
      <c r="G16" s="13" t="s">
        <v>67</v>
      </c>
      <c r="H16" s="12" t="s">
        <v>284</v>
      </c>
      <c r="I16" s="14">
        <v>44986</v>
      </c>
      <c r="J16" s="15">
        <v>5203788.6599999964</v>
      </c>
      <c r="K16" s="15">
        <v>0</v>
      </c>
      <c r="L16" s="15">
        <v>5203788.6599999964</v>
      </c>
      <c r="M16" s="15">
        <v>0</v>
      </c>
      <c r="N16" s="12" t="s">
        <v>261</v>
      </c>
      <c r="O16" s="12" t="s">
        <v>68</v>
      </c>
    </row>
    <row r="17" spans="2:15" s="11" customFormat="1" ht="12.75" x14ac:dyDescent="0.25">
      <c r="B17" s="12" t="s">
        <v>1</v>
      </c>
      <c r="C17" s="12" t="s">
        <v>82</v>
      </c>
      <c r="D17" s="21" t="s">
        <v>2</v>
      </c>
      <c r="E17" s="12" t="s">
        <v>1</v>
      </c>
      <c r="F17" s="12" t="s">
        <v>82</v>
      </c>
      <c r="G17" s="13" t="s">
        <v>2</v>
      </c>
      <c r="H17" s="12" t="s">
        <v>285</v>
      </c>
      <c r="I17" s="14">
        <v>44986</v>
      </c>
      <c r="J17" s="15">
        <v>7393865.9699999997</v>
      </c>
      <c r="K17" s="15">
        <v>0</v>
      </c>
      <c r="L17" s="15">
        <v>7393865.9699999997</v>
      </c>
      <c r="M17" s="15">
        <v>0</v>
      </c>
      <c r="N17" s="12" t="s">
        <v>261</v>
      </c>
      <c r="O17" s="12" t="s">
        <v>121</v>
      </c>
    </row>
    <row r="18" spans="2:15" s="11" customFormat="1" ht="12.75" x14ac:dyDescent="0.25">
      <c r="B18" s="12" t="s">
        <v>1</v>
      </c>
      <c r="C18" s="12" t="s">
        <v>82</v>
      </c>
      <c r="D18" s="21" t="s">
        <v>2</v>
      </c>
      <c r="E18" s="12" t="s">
        <v>1</v>
      </c>
      <c r="F18" s="12" t="s">
        <v>82</v>
      </c>
      <c r="G18" s="13" t="s">
        <v>2</v>
      </c>
      <c r="H18" s="12" t="s">
        <v>284</v>
      </c>
      <c r="I18" s="14">
        <v>44986</v>
      </c>
      <c r="J18" s="15">
        <v>1016294.8899999997</v>
      </c>
      <c r="K18" s="15">
        <v>0</v>
      </c>
      <c r="L18" s="15">
        <v>1016294.8899999997</v>
      </c>
      <c r="M18" s="15">
        <v>0</v>
      </c>
      <c r="N18" s="12" t="s">
        <v>261</v>
      </c>
      <c r="O18" s="12" t="s">
        <v>121</v>
      </c>
    </row>
    <row r="19" spans="2:15" s="11" customFormat="1" ht="12.75" x14ac:dyDescent="0.25">
      <c r="B19" s="12" t="s">
        <v>69</v>
      </c>
      <c r="C19" s="12" t="s">
        <v>70</v>
      </c>
      <c r="D19" s="21" t="s">
        <v>71</v>
      </c>
      <c r="E19" s="12" t="s">
        <v>69</v>
      </c>
      <c r="F19" s="12" t="s">
        <v>70</v>
      </c>
      <c r="G19" s="13" t="s">
        <v>71</v>
      </c>
      <c r="H19" s="12" t="s">
        <v>285</v>
      </c>
      <c r="I19" s="14">
        <v>44986</v>
      </c>
      <c r="J19" s="15">
        <v>1937885.17</v>
      </c>
      <c r="K19" s="15">
        <v>0</v>
      </c>
      <c r="L19" s="15">
        <v>1937885.17</v>
      </c>
      <c r="M19" s="15">
        <v>0</v>
      </c>
      <c r="N19" s="12" t="s">
        <v>261</v>
      </c>
      <c r="O19" s="12" t="s">
        <v>72</v>
      </c>
    </row>
    <row r="20" spans="2:15" s="11" customFormat="1" ht="12.75" x14ac:dyDescent="0.25">
      <c r="B20" s="12" t="s">
        <v>69</v>
      </c>
      <c r="C20" s="12" t="s">
        <v>70</v>
      </c>
      <c r="D20" s="21" t="s">
        <v>71</v>
      </c>
      <c r="E20" s="12" t="s">
        <v>69</v>
      </c>
      <c r="F20" s="12" t="s">
        <v>70</v>
      </c>
      <c r="G20" s="13" t="s">
        <v>71</v>
      </c>
      <c r="H20" s="12" t="s">
        <v>284</v>
      </c>
      <c r="I20" s="14">
        <v>44986</v>
      </c>
      <c r="J20" s="15">
        <v>226574.9700000002</v>
      </c>
      <c r="K20" s="15">
        <v>0</v>
      </c>
      <c r="L20" s="15">
        <v>226574.9700000002</v>
      </c>
      <c r="M20" s="15">
        <v>0</v>
      </c>
      <c r="N20" s="12" t="s">
        <v>261</v>
      </c>
      <c r="O20" s="12" t="s">
        <v>72</v>
      </c>
    </row>
    <row r="21" spans="2:15" s="11" customFormat="1" ht="12.75" x14ac:dyDescent="0.25">
      <c r="B21" s="12" t="s">
        <v>6</v>
      </c>
      <c r="C21" s="12" t="s">
        <v>7</v>
      </c>
      <c r="D21" s="21" t="s">
        <v>8</v>
      </c>
      <c r="E21" s="12" t="s">
        <v>6</v>
      </c>
      <c r="F21" s="12" t="s">
        <v>7</v>
      </c>
      <c r="G21" s="13" t="s">
        <v>8</v>
      </c>
      <c r="H21" s="12" t="s">
        <v>285</v>
      </c>
      <c r="I21" s="14">
        <v>44986</v>
      </c>
      <c r="J21" s="15">
        <v>844283.16</v>
      </c>
      <c r="K21" s="15">
        <v>0</v>
      </c>
      <c r="L21" s="15">
        <v>844283.16</v>
      </c>
      <c r="M21" s="15">
        <v>0</v>
      </c>
      <c r="N21" s="12" t="s">
        <v>261</v>
      </c>
      <c r="O21" s="12" t="s">
        <v>203</v>
      </c>
    </row>
    <row r="22" spans="2:15" s="11" customFormat="1" ht="12.75" x14ac:dyDescent="0.25">
      <c r="B22" s="12" t="s">
        <v>6</v>
      </c>
      <c r="C22" s="12" t="s">
        <v>7</v>
      </c>
      <c r="D22" s="21" t="s">
        <v>8</v>
      </c>
      <c r="E22" s="12" t="s">
        <v>6</v>
      </c>
      <c r="F22" s="12" t="s">
        <v>7</v>
      </c>
      <c r="G22" s="13" t="s">
        <v>8</v>
      </c>
      <c r="H22" s="12" t="s">
        <v>284</v>
      </c>
      <c r="I22" s="14">
        <v>44986</v>
      </c>
      <c r="J22" s="15">
        <v>19773.159999999916</v>
      </c>
      <c r="K22" s="15">
        <v>0</v>
      </c>
      <c r="L22" s="15">
        <v>19773.159999999916</v>
      </c>
      <c r="M22" s="15">
        <v>0</v>
      </c>
      <c r="N22" s="12" t="s">
        <v>261</v>
      </c>
      <c r="O22" s="12" t="s">
        <v>203</v>
      </c>
    </row>
    <row r="23" spans="2:15" s="11" customFormat="1" ht="12.75" x14ac:dyDescent="0.25">
      <c r="B23" s="12" t="s">
        <v>1</v>
      </c>
      <c r="C23" s="12" t="s">
        <v>82</v>
      </c>
      <c r="D23" s="21" t="s">
        <v>2</v>
      </c>
      <c r="E23" s="12" t="s">
        <v>1</v>
      </c>
      <c r="F23" s="12" t="s">
        <v>82</v>
      </c>
      <c r="G23" s="13" t="s">
        <v>2</v>
      </c>
      <c r="H23" s="12" t="s">
        <v>279</v>
      </c>
      <c r="I23" s="14">
        <v>44927</v>
      </c>
      <c r="J23" s="15">
        <v>9651477.3399999999</v>
      </c>
      <c r="K23" s="15">
        <v>0</v>
      </c>
      <c r="L23" s="15">
        <v>9651477.3399999999</v>
      </c>
      <c r="M23" s="15">
        <v>0</v>
      </c>
      <c r="N23" s="12" t="s">
        <v>261</v>
      </c>
      <c r="O23" s="12" t="s">
        <v>79</v>
      </c>
    </row>
    <row r="24" spans="2:15" s="11" customFormat="1" ht="12.75" x14ac:dyDescent="0.25">
      <c r="B24" s="12" t="s">
        <v>23</v>
      </c>
      <c r="C24" s="12" t="s">
        <v>24</v>
      </c>
      <c r="D24" s="21" t="s">
        <v>25</v>
      </c>
      <c r="E24" s="12" t="s">
        <v>23</v>
      </c>
      <c r="F24" s="12" t="s">
        <v>24</v>
      </c>
      <c r="G24" s="13" t="s">
        <v>25</v>
      </c>
      <c r="H24" s="12" t="s">
        <v>279</v>
      </c>
      <c r="I24" s="14">
        <v>44927</v>
      </c>
      <c r="J24" s="15">
        <v>5133236.5600000024</v>
      </c>
      <c r="K24" s="15">
        <v>0</v>
      </c>
      <c r="L24" s="15">
        <v>5133236.5600000024</v>
      </c>
      <c r="M24" s="15">
        <v>0</v>
      </c>
      <c r="N24" s="12" t="s">
        <v>261</v>
      </c>
      <c r="O24" s="12" t="s">
        <v>79</v>
      </c>
    </row>
    <row r="25" spans="2:15" s="11" customFormat="1" ht="12.75" x14ac:dyDescent="0.25">
      <c r="B25" s="12" t="s">
        <v>3</v>
      </c>
      <c r="C25" s="12" t="s">
        <v>4</v>
      </c>
      <c r="D25" s="21" t="s">
        <v>5</v>
      </c>
      <c r="E25" s="12" t="s">
        <v>3</v>
      </c>
      <c r="F25" s="12" t="s">
        <v>4</v>
      </c>
      <c r="G25" s="13" t="s">
        <v>5</v>
      </c>
      <c r="H25" s="12" t="s">
        <v>279</v>
      </c>
      <c r="I25" s="14">
        <v>44927</v>
      </c>
      <c r="J25" s="15">
        <v>7985215.3399999999</v>
      </c>
      <c r="K25" s="15">
        <v>0</v>
      </c>
      <c r="L25" s="15">
        <v>7985215.3399999999</v>
      </c>
      <c r="M25" s="15">
        <v>0</v>
      </c>
      <c r="N25" s="12" t="s">
        <v>261</v>
      </c>
      <c r="O25" s="12" t="s">
        <v>79</v>
      </c>
    </row>
    <row r="26" spans="2:15" s="11" customFormat="1" ht="12.75" x14ac:dyDescent="0.25">
      <c r="B26" s="12" t="s">
        <v>6</v>
      </c>
      <c r="C26" s="12" t="s">
        <v>7</v>
      </c>
      <c r="D26" s="21" t="s">
        <v>8</v>
      </c>
      <c r="E26" s="12" t="s">
        <v>6</v>
      </c>
      <c r="F26" s="12" t="s">
        <v>7</v>
      </c>
      <c r="G26" s="13" t="s">
        <v>8</v>
      </c>
      <c r="H26" s="12" t="s">
        <v>279</v>
      </c>
      <c r="I26" s="14">
        <v>44927</v>
      </c>
      <c r="J26" s="15">
        <v>5462671.4100000001</v>
      </c>
      <c r="K26" s="15">
        <v>0</v>
      </c>
      <c r="L26" s="15">
        <v>5462671.4100000001</v>
      </c>
      <c r="M26" s="15">
        <v>0</v>
      </c>
      <c r="N26" s="12" t="s">
        <v>261</v>
      </c>
      <c r="O26" s="12" t="s">
        <v>79</v>
      </c>
    </row>
    <row r="27" spans="2:15" s="11" customFormat="1" ht="12.75" x14ac:dyDescent="0.25">
      <c r="B27" s="12" t="s">
        <v>69</v>
      </c>
      <c r="C27" s="12" t="s">
        <v>70</v>
      </c>
      <c r="D27" s="21" t="s">
        <v>71</v>
      </c>
      <c r="E27" s="12" t="s">
        <v>69</v>
      </c>
      <c r="F27" s="12" t="s">
        <v>70</v>
      </c>
      <c r="G27" s="13" t="s">
        <v>71</v>
      </c>
      <c r="H27" s="12" t="s">
        <v>279</v>
      </c>
      <c r="I27" s="14">
        <v>44927</v>
      </c>
      <c r="J27" s="15">
        <v>54907883.409999996</v>
      </c>
      <c r="K27" s="15">
        <v>0</v>
      </c>
      <c r="L27" s="15">
        <v>54907883.409999996</v>
      </c>
      <c r="M27" s="15">
        <v>0</v>
      </c>
      <c r="N27" s="12" t="s">
        <v>261</v>
      </c>
      <c r="O27" s="12" t="s">
        <v>79</v>
      </c>
    </row>
    <row r="28" spans="2:15" s="11" customFormat="1" ht="12.75" x14ac:dyDescent="0.25">
      <c r="B28" s="12" t="s">
        <v>73</v>
      </c>
      <c r="C28" s="12" t="s">
        <v>74</v>
      </c>
      <c r="D28" s="21" t="s">
        <v>37</v>
      </c>
      <c r="E28" s="12" t="s">
        <v>73</v>
      </c>
      <c r="F28" s="12" t="s">
        <v>74</v>
      </c>
      <c r="G28" s="13" t="s">
        <v>37</v>
      </c>
      <c r="H28" s="12" t="s">
        <v>279</v>
      </c>
      <c r="I28" s="14">
        <v>44927</v>
      </c>
      <c r="J28" s="15">
        <v>1076021.4399999995</v>
      </c>
      <c r="K28" s="15">
        <v>0</v>
      </c>
      <c r="L28" s="15">
        <v>1076021.4399999995</v>
      </c>
      <c r="M28" s="15">
        <v>0</v>
      </c>
      <c r="N28" s="12" t="s">
        <v>261</v>
      </c>
      <c r="O28" s="12" t="s">
        <v>79</v>
      </c>
    </row>
    <row r="29" spans="2:15" s="11" customFormat="1" ht="12.75" x14ac:dyDescent="0.25">
      <c r="B29" s="12" t="s">
        <v>9</v>
      </c>
      <c r="C29" s="12" t="s">
        <v>10</v>
      </c>
      <c r="D29" s="21" t="s">
        <v>11</v>
      </c>
      <c r="E29" s="12" t="s">
        <v>9</v>
      </c>
      <c r="F29" s="12" t="s">
        <v>10</v>
      </c>
      <c r="G29" s="13" t="s">
        <v>11</v>
      </c>
      <c r="H29" s="12" t="s">
        <v>279</v>
      </c>
      <c r="I29" s="14">
        <v>44927</v>
      </c>
      <c r="J29" s="15">
        <v>1110902.45</v>
      </c>
      <c r="K29" s="15">
        <v>0</v>
      </c>
      <c r="L29" s="15">
        <v>1110902.45</v>
      </c>
      <c r="M29" s="15">
        <v>0</v>
      </c>
      <c r="N29" s="12" t="s">
        <v>261</v>
      </c>
      <c r="O29" s="12" t="s">
        <v>79</v>
      </c>
    </row>
    <row r="30" spans="2:15" s="11" customFormat="1" ht="12.75" x14ac:dyDescent="0.25">
      <c r="B30" s="12" t="s">
        <v>1</v>
      </c>
      <c r="C30" s="12" t="s">
        <v>82</v>
      </c>
      <c r="D30" s="21" t="s">
        <v>2</v>
      </c>
      <c r="E30" s="12" t="s">
        <v>1</v>
      </c>
      <c r="F30" s="12" t="s">
        <v>82</v>
      </c>
      <c r="G30" s="13" t="s">
        <v>2</v>
      </c>
      <c r="H30" s="12" t="s">
        <v>280</v>
      </c>
      <c r="I30" s="14">
        <v>44562</v>
      </c>
      <c r="J30" s="15">
        <v>1881579.7399999946</v>
      </c>
      <c r="K30" s="15">
        <v>0</v>
      </c>
      <c r="L30" s="15">
        <v>1881579.7399999946</v>
      </c>
      <c r="M30" s="15">
        <v>0</v>
      </c>
      <c r="N30" s="12" t="s">
        <v>261</v>
      </c>
      <c r="O30" s="12" t="s">
        <v>79</v>
      </c>
    </row>
    <row r="31" spans="2:15" s="11" customFormat="1" ht="12.75" x14ac:dyDescent="0.25">
      <c r="B31" s="12" t="s">
        <v>1</v>
      </c>
      <c r="C31" s="12" t="s">
        <v>82</v>
      </c>
      <c r="D31" s="21" t="s">
        <v>2</v>
      </c>
      <c r="E31" s="12" t="s">
        <v>1</v>
      </c>
      <c r="F31" s="12" t="s">
        <v>82</v>
      </c>
      <c r="G31" s="13" t="s">
        <v>2</v>
      </c>
      <c r="H31" s="12" t="s">
        <v>284</v>
      </c>
      <c r="I31" s="14">
        <v>44562</v>
      </c>
      <c r="J31" s="15">
        <v>88750.219875402749</v>
      </c>
      <c r="K31" s="15">
        <v>0</v>
      </c>
      <c r="L31" s="15">
        <v>88750.219875402749</v>
      </c>
      <c r="M31" s="15">
        <v>0</v>
      </c>
      <c r="N31" s="12" t="s">
        <v>261</v>
      </c>
      <c r="O31" s="12" t="s">
        <v>79</v>
      </c>
    </row>
    <row r="32" spans="2:15" s="11" customFormat="1" ht="12.75" x14ac:dyDescent="0.25">
      <c r="B32" s="12" t="s">
        <v>9</v>
      </c>
      <c r="C32" s="12" t="s">
        <v>10</v>
      </c>
      <c r="D32" s="21" t="s">
        <v>11</v>
      </c>
      <c r="E32" s="12" t="s">
        <v>9</v>
      </c>
      <c r="F32" s="12" t="s">
        <v>10</v>
      </c>
      <c r="G32" s="13" t="s">
        <v>11</v>
      </c>
      <c r="H32" s="12" t="s">
        <v>280</v>
      </c>
      <c r="I32" s="14">
        <v>44743</v>
      </c>
      <c r="J32" s="15">
        <v>150381.28</v>
      </c>
      <c r="K32" s="15">
        <v>0</v>
      </c>
      <c r="L32" s="15">
        <v>150381.28</v>
      </c>
      <c r="M32" s="15">
        <v>0</v>
      </c>
      <c r="N32" s="12" t="s">
        <v>261</v>
      </c>
      <c r="O32" s="12" t="s">
        <v>79</v>
      </c>
    </row>
    <row r="33" spans="2:15" s="11" customFormat="1" ht="12.75" x14ac:dyDescent="0.25">
      <c r="B33" s="12" t="s">
        <v>9</v>
      </c>
      <c r="C33" s="12" t="s">
        <v>10</v>
      </c>
      <c r="D33" s="21" t="s">
        <v>11</v>
      </c>
      <c r="E33" s="12" t="s">
        <v>9</v>
      </c>
      <c r="F33" s="12" t="s">
        <v>10</v>
      </c>
      <c r="G33" s="13" t="s">
        <v>11</v>
      </c>
      <c r="H33" s="12" t="s">
        <v>284</v>
      </c>
      <c r="I33" s="14">
        <v>44743</v>
      </c>
      <c r="J33" s="15">
        <v>3544.26</v>
      </c>
      <c r="K33" s="15">
        <v>0</v>
      </c>
      <c r="L33" s="15">
        <v>3544.26</v>
      </c>
      <c r="M33" s="15">
        <v>0</v>
      </c>
      <c r="N33" s="12" t="s">
        <v>261</v>
      </c>
      <c r="O33" s="12" t="s">
        <v>79</v>
      </c>
    </row>
    <row r="34" spans="2:15" s="11" customFormat="1" ht="12.75" x14ac:dyDescent="0.25">
      <c r="B34" s="12" t="s">
        <v>20</v>
      </c>
      <c r="C34" s="12" t="s">
        <v>21</v>
      </c>
      <c r="D34" s="21" t="s">
        <v>22</v>
      </c>
      <c r="E34" s="12" t="s">
        <v>29</v>
      </c>
      <c r="F34" s="12" t="s">
        <v>30</v>
      </c>
      <c r="G34" s="13" t="s">
        <v>31</v>
      </c>
      <c r="H34" s="12" t="s">
        <v>278</v>
      </c>
      <c r="I34" s="14">
        <v>44986</v>
      </c>
      <c r="J34" s="15">
        <v>7395312.4500000002</v>
      </c>
      <c r="K34" s="15">
        <v>7395312.4500000002</v>
      </c>
      <c r="L34" s="15">
        <v>0</v>
      </c>
      <c r="M34" s="15">
        <v>0</v>
      </c>
      <c r="N34" s="12" t="s">
        <v>262</v>
      </c>
      <c r="O34" s="12" t="s">
        <v>79</v>
      </c>
    </row>
    <row r="35" spans="2:15" s="11" customFormat="1" ht="12.75" x14ac:dyDescent="0.25">
      <c r="B35" s="12" t="s">
        <v>20</v>
      </c>
      <c r="C35" s="12" t="s">
        <v>21</v>
      </c>
      <c r="D35" s="21" t="s">
        <v>22</v>
      </c>
      <c r="E35" s="12" t="s">
        <v>20</v>
      </c>
      <c r="F35" s="12" t="s">
        <v>21</v>
      </c>
      <c r="G35" s="13" t="s">
        <v>22</v>
      </c>
      <c r="H35" s="12" t="s">
        <v>280</v>
      </c>
      <c r="I35" s="14">
        <v>44927</v>
      </c>
      <c r="J35" s="15">
        <v>2160360.419999999</v>
      </c>
      <c r="K35" s="15">
        <v>2160360.419999999</v>
      </c>
      <c r="L35" s="15">
        <v>0</v>
      </c>
      <c r="M35" s="15">
        <v>0</v>
      </c>
      <c r="N35" s="12" t="s">
        <v>262</v>
      </c>
      <c r="O35" s="12" t="s">
        <v>79</v>
      </c>
    </row>
    <row r="36" spans="2:15" s="11" customFormat="1" ht="12.75" x14ac:dyDescent="0.25">
      <c r="B36" s="12" t="s">
        <v>1</v>
      </c>
      <c r="C36" s="12" t="s">
        <v>82</v>
      </c>
      <c r="D36" s="21" t="s">
        <v>2</v>
      </c>
      <c r="E36" s="12" t="s">
        <v>69</v>
      </c>
      <c r="F36" s="12" t="s">
        <v>70</v>
      </c>
      <c r="G36" s="13" t="s">
        <v>71</v>
      </c>
      <c r="H36" s="12" t="s">
        <v>278</v>
      </c>
      <c r="I36" s="14">
        <v>44958</v>
      </c>
      <c r="J36" s="15">
        <v>149270648.84999999</v>
      </c>
      <c r="K36" s="15">
        <v>0</v>
      </c>
      <c r="L36" s="15">
        <v>149270648.84999999</v>
      </c>
      <c r="M36" s="15">
        <v>0</v>
      </c>
      <c r="N36" s="12" t="s">
        <v>261</v>
      </c>
      <c r="O36" s="12" t="s">
        <v>79</v>
      </c>
    </row>
    <row r="37" spans="2:15" s="11" customFormat="1" ht="12.75" x14ac:dyDescent="0.25">
      <c r="B37" s="12" t="s">
        <v>1</v>
      </c>
      <c r="C37" s="12" t="s">
        <v>82</v>
      </c>
      <c r="D37" s="21" t="s">
        <v>2</v>
      </c>
      <c r="E37" s="12" t="s">
        <v>38</v>
      </c>
      <c r="F37" s="12" t="s">
        <v>39</v>
      </c>
      <c r="G37" s="13" t="s">
        <v>40</v>
      </c>
      <c r="H37" s="12" t="s">
        <v>278</v>
      </c>
      <c r="I37" s="14">
        <v>44959</v>
      </c>
      <c r="J37" s="15">
        <v>72178608.180000007</v>
      </c>
      <c r="K37" s="15">
        <v>0</v>
      </c>
      <c r="L37" s="15">
        <v>72178608.180000007</v>
      </c>
      <c r="M37" s="15">
        <v>0</v>
      </c>
      <c r="N37" s="12" t="s">
        <v>261</v>
      </c>
      <c r="O37" s="12" t="s">
        <v>79</v>
      </c>
    </row>
    <row r="38" spans="2:15" s="11" customFormat="1" ht="12.75" x14ac:dyDescent="0.25">
      <c r="B38" s="12" t="s">
        <v>1</v>
      </c>
      <c r="C38" s="12" t="s">
        <v>82</v>
      </c>
      <c r="D38" s="21" t="s">
        <v>2</v>
      </c>
      <c r="E38" s="12" t="s">
        <v>42</v>
      </c>
      <c r="F38" s="12" t="s">
        <v>43</v>
      </c>
      <c r="G38" s="13" t="s">
        <v>44</v>
      </c>
      <c r="H38" s="12" t="s">
        <v>278</v>
      </c>
      <c r="I38" s="14">
        <v>44960</v>
      </c>
      <c r="J38" s="15">
        <v>21358496.960000001</v>
      </c>
      <c r="K38" s="15">
        <v>0</v>
      </c>
      <c r="L38" s="15">
        <v>21358496.960000001</v>
      </c>
      <c r="M38" s="15">
        <v>0</v>
      </c>
      <c r="N38" s="12" t="s">
        <v>261</v>
      </c>
      <c r="O38" s="12" t="s">
        <v>79</v>
      </c>
    </row>
    <row r="39" spans="2:15" s="11" customFormat="1" ht="12.75" x14ac:dyDescent="0.25">
      <c r="B39" s="12" t="s">
        <v>1</v>
      </c>
      <c r="C39" s="12" t="s">
        <v>82</v>
      </c>
      <c r="D39" s="21" t="s">
        <v>2</v>
      </c>
      <c r="E39" s="12" t="s">
        <v>42</v>
      </c>
      <c r="F39" s="12" t="s">
        <v>43</v>
      </c>
      <c r="G39" s="13" t="s">
        <v>44</v>
      </c>
      <c r="H39" s="12" t="s">
        <v>278</v>
      </c>
      <c r="I39" s="14">
        <v>44961</v>
      </c>
      <c r="J39" s="15">
        <v>62697489.950000003</v>
      </c>
      <c r="K39" s="15">
        <v>0</v>
      </c>
      <c r="L39" s="15">
        <v>62697489.950000003</v>
      </c>
      <c r="M39" s="15">
        <v>0</v>
      </c>
      <c r="N39" s="12" t="s">
        <v>261</v>
      </c>
      <c r="O39" s="12" t="s">
        <v>79</v>
      </c>
    </row>
    <row r="40" spans="2:15" s="11" customFormat="1" ht="12.75" x14ac:dyDescent="0.25">
      <c r="B40" s="12" t="s">
        <v>1</v>
      </c>
      <c r="C40" s="12" t="s">
        <v>82</v>
      </c>
      <c r="D40" s="21" t="s">
        <v>2</v>
      </c>
      <c r="E40" s="12" t="s">
        <v>29</v>
      </c>
      <c r="F40" s="12" t="s">
        <v>30</v>
      </c>
      <c r="G40" s="13" t="s">
        <v>31</v>
      </c>
      <c r="H40" s="12" t="s">
        <v>278</v>
      </c>
      <c r="I40" s="14">
        <v>44962</v>
      </c>
      <c r="J40" s="15">
        <v>5487882.4000000004</v>
      </c>
      <c r="K40" s="15">
        <v>0</v>
      </c>
      <c r="L40" s="15">
        <v>5487882.4000000004</v>
      </c>
      <c r="M40" s="15">
        <v>0</v>
      </c>
      <c r="N40" s="12" t="s">
        <v>261</v>
      </c>
      <c r="O40" s="12" t="s">
        <v>79</v>
      </c>
    </row>
    <row r="41" spans="2:15" s="11" customFormat="1" ht="12.75" x14ac:dyDescent="0.25">
      <c r="B41" s="12" t="s">
        <v>1</v>
      </c>
      <c r="C41" s="12" t="s">
        <v>82</v>
      </c>
      <c r="D41" s="21" t="s">
        <v>2</v>
      </c>
      <c r="E41" s="12" t="s">
        <v>29</v>
      </c>
      <c r="F41" s="12" t="s">
        <v>30</v>
      </c>
      <c r="G41" s="13" t="s">
        <v>31</v>
      </c>
      <c r="H41" s="12" t="s">
        <v>278</v>
      </c>
      <c r="I41" s="14">
        <v>44963</v>
      </c>
      <c r="J41" s="15">
        <v>663408</v>
      </c>
      <c r="K41" s="15">
        <v>0</v>
      </c>
      <c r="L41" s="15">
        <v>663408</v>
      </c>
      <c r="M41" s="15">
        <v>0</v>
      </c>
      <c r="N41" s="12" t="s">
        <v>261</v>
      </c>
      <c r="O41" s="12" t="s">
        <v>79</v>
      </c>
    </row>
    <row r="42" spans="2:15" s="11" customFormat="1" ht="12.75" x14ac:dyDescent="0.25">
      <c r="B42" s="12" t="s">
        <v>1</v>
      </c>
      <c r="C42" s="12" t="s">
        <v>82</v>
      </c>
      <c r="D42" s="21" t="s">
        <v>2</v>
      </c>
      <c r="E42" s="12" t="s">
        <v>29</v>
      </c>
      <c r="F42" s="12" t="s">
        <v>30</v>
      </c>
      <c r="G42" s="13" t="s">
        <v>31</v>
      </c>
      <c r="H42" s="12" t="s">
        <v>278</v>
      </c>
      <c r="I42" s="14">
        <v>44964</v>
      </c>
      <c r="J42" s="15">
        <v>2533188</v>
      </c>
      <c r="K42" s="15">
        <v>0</v>
      </c>
      <c r="L42" s="15">
        <v>2533188</v>
      </c>
      <c r="M42" s="15"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1</v>
      </c>
      <c r="C43" s="12" t="s">
        <v>82</v>
      </c>
      <c r="D43" s="21" t="s">
        <v>2</v>
      </c>
      <c r="E43" s="12" t="s">
        <v>45</v>
      </c>
      <c r="F43" s="12" t="s">
        <v>46</v>
      </c>
      <c r="G43" s="13" t="s">
        <v>47</v>
      </c>
      <c r="H43" s="12" t="s">
        <v>278</v>
      </c>
      <c r="I43" s="14">
        <v>44965</v>
      </c>
      <c r="J43" s="15">
        <v>21869258.969999999</v>
      </c>
      <c r="K43" s="15">
        <v>0</v>
      </c>
      <c r="L43" s="15">
        <v>21869258.969999999</v>
      </c>
      <c r="M43" s="15"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1</v>
      </c>
      <c r="C44" s="12" t="s">
        <v>82</v>
      </c>
      <c r="D44" s="21" t="s">
        <v>2</v>
      </c>
      <c r="E44" s="12" t="s">
        <v>45</v>
      </c>
      <c r="F44" s="12" t="s">
        <v>46</v>
      </c>
      <c r="G44" s="13" t="s">
        <v>47</v>
      </c>
      <c r="H44" s="12" t="s">
        <v>278</v>
      </c>
      <c r="I44" s="14">
        <v>44966</v>
      </c>
      <c r="J44" s="15">
        <v>10633582.35</v>
      </c>
      <c r="K44" s="15">
        <v>0</v>
      </c>
      <c r="L44" s="15">
        <v>10633582.35</v>
      </c>
      <c r="M44" s="15"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1</v>
      </c>
      <c r="C45" s="12" t="s">
        <v>82</v>
      </c>
      <c r="D45" s="21" t="s">
        <v>2</v>
      </c>
      <c r="E45" s="12" t="s">
        <v>29</v>
      </c>
      <c r="F45" s="12" t="s">
        <v>30</v>
      </c>
      <c r="G45" s="13" t="s">
        <v>31</v>
      </c>
      <c r="H45" s="12" t="s">
        <v>278</v>
      </c>
      <c r="I45" s="14">
        <v>44967</v>
      </c>
      <c r="J45" s="15">
        <v>1864240.49</v>
      </c>
      <c r="K45" s="15">
        <v>0</v>
      </c>
      <c r="L45" s="15">
        <v>1864240.49</v>
      </c>
      <c r="M45" s="15"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69</v>
      </c>
      <c r="C46" s="12" t="s">
        <v>70</v>
      </c>
      <c r="D46" s="21" t="s">
        <v>71</v>
      </c>
      <c r="E46" s="12" t="s">
        <v>48</v>
      </c>
      <c r="F46" s="12" t="s">
        <v>49</v>
      </c>
      <c r="G46" s="13" t="s">
        <v>50</v>
      </c>
      <c r="H46" s="12" t="s">
        <v>278</v>
      </c>
      <c r="I46" s="14">
        <v>44968</v>
      </c>
      <c r="J46" s="15">
        <v>88602804.290000007</v>
      </c>
      <c r="K46" s="15">
        <v>0</v>
      </c>
      <c r="L46" s="15">
        <v>88602804.290000007</v>
      </c>
      <c r="M46" s="15"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73</v>
      </c>
      <c r="C47" s="12" t="s">
        <v>74</v>
      </c>
      <c r="D47" s="21" t="s">
        <v>37</v>
      </c>
      <c r="E47" s="12" t="s">
        <v>73</v>
      </c>
      <c r="F47" s="12" t="s">
        <v>74</v>
      </c>
      <c r="G47" s="13" t="s">
        <v>37</v>
      </c>
      <c r="H47" s="12" t="s">
        <v>278</v>
      </c>
      <c r="I47" s="14">
        <v>44969</v>
      </c>
      <c r="J47" s="15">
        <v>5560532.2300000004</v>
      </c>
      <c r="K47" s="15">
        <v>0</v>
      </c>
      <c r="L47" s="15">
        <v>5560532.2300000004</v>
      </c>
      <c r="M47" s="15"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3</v>
      </c>
      <c r="C48" s="12" t="s">
        <v>4</v>
      </c>
      <c r="D48" s="21" t="s">
        <v>5</v>
      </c>
      <c r="E48" s="12" t="s">
        <v>123</v>
      </c>
      <c r="F48" s="12" t="s">
        <v>124</v>
      </c>
      <c r="G48" s="13" t="s">
        <v>51</v>
      </c>
      <c r="H48" s="12" t="s">
        <v>278</v>
      </c>
      <c r="I48" s="14">
        <v>44970</v>
      </c>
      <c r="J48" s="15">
        <v>34157243.490000002</v>
      </c>
      <c r="K48" s="15">
        <v>0</v>
      </c>
      <c r="L48" s="15">
        <v>34157243.490000002</v>
      </c>
      <c r="M48" s="15"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3</v>
      </c>
      <c r="C49" s="12" t="s">
        <v>4</v>
      </c>
      <c r="D49" s="21" t="s">
        <v>5</v>
      </c>
      <c r="E49" s="12" t="s">
        <v>52</v>
      </c>
      <c r="F49" s="12" t="s">
        <v>53</v>
      </c>
      <c r="G49" s="13" t="s">
        <v>54</v>
      </c>
      <c r="H49" s="12" t="s">
        <v>278</v>
      </c>
      <c r="I49" s="14">
        <v>44971</v>
      </c>
      <c r="J49" s="15">
        <v>9319731.8599999994</v>
      </c>
      <c r="K49" s="15">
        <v>0</v>
      </c>
      <c r="L49" s="15">
        <v>9319731.8599999994</v>
      </c>
      <c r="M49" s="15"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34</v>
      </c>
      <c r="C50" s="12" t="s">
        <v>35</v>
      </c>
      <c r="D50" s="21" t="s">
        <v>36</v>
      </c>
      <c r="E50" s="12" t="s">
        <v>125</v>
      </c>
      <c r="F50" s="12" t="s">
        <v>55</v>
      </c>
      <c r="G50" s="13" t="s">
        <v>56</v>
      </c>
      <c r="H50" s="12" t="s">
        <v>278</v>
      </c>
      <c r="I50" s="14">
        <v>44972</v>
      </c>
      <c r="J50" s="15">
        <v>8789325.6799999997</v>
      </c>
      <c r="K50" s="15">
        <v>0</v>
      </c>
      <c r="L50" s="15">
        <v>8789325.6799999997</v>
      </c>
      <c r="M50" s="15">
        <v>0</v>
      </c>
      <c r="N50" s="12" t="s">
        <v>261</v>
      </c>
      <c r="O50" s="12" t="s">
        <v>79</v>
      </c>
    </row>
    <row r="51" spans="2:15" s="11" customFormat="1" ht="12.75" x14ac:dyDescent="0.25">
      <c r="B51" s="12" t="s">
        <v>26</v>
      </c>
      <c r="C51" s="12" t="s">
        <v>27</v>
      </c>
      <c r="D51" s="21" t="s">
        <v>28</v>
      </c>
      <c r="E51" s="12" t="s">
        <v>57</v>
      </c>
      <c r="F51" s="12" t="s">
        <v>126</v>
      </c>
      <c r="G51" s="13" t="s">
        <v>58</v>
      </c>
      <c r="H51" s="12" t="s">
        <v>278</v>
      </c>
      <c r="I51" s="14">
        <v>44973</v>
      </c>
      <c r="J51" s="15">
        <v>2254095.17</v>
      </c>
      <c r="K51" s="15">
        <v>0</v>
      </c>
      <c r="L51" s="15">
        <v>2254095.17</v>
      </c>
      <c r="M51" s="15">
        <v>0</v>
      </c>
      <c r="N51" s="12" t="s">
        <v>261</v>
      </c>
      <c r="O51" s="12" t="s">
        <v>79</v>
      </c>
    </row>
    <row r="52" spans="2:15" s="11" customFormat="1" ht="12.75" x14ac:dyDescent="0.25">
      <c r="B52" s="12" t="s">
        <v>23</v>
      </c>
      <c r="C52" s="12" t="s">
        <v>24</v>
      </c>
      <c r="D52" s="21" t="s">
        <v>25</v>
      </c>
      <c r="E52" s="12" t="s">
        <v>57</v>
      </c>
      <c r="F52" s="12" t="s">
        <v>126</v>
      </c>
      <c r="G52" s="13" t="s">
        <v>58</v>
      </c>
      <c r="H52" s="12" t="s">
        <v>278</v>
      </c>
      <c r="I52" s="14">
        <v>44974</v>
      </c>
      <c r="J52" s="15">
        <v>554569.17000000004</v>
      </c>
      <c r="K52" s="15">
        <v>0</v>
      </c>
      <c r="L52" s="15">
        <v>554569.17000000004</v>
      </c>
      <c r="M52" s="15">
        <v>0</v>
      </c>
      <c r="N52" s="12" t="s">
        <v>261</v>
      </c>
      <c r="O52" s="12" t="s">
        <v>79</v>
      </c>
    </row>
    <row r="53" spans="2:15" s="11" customFormat="1" ht="12.75" x14ac:dyDescent="0.25">
      <c r="B53" s="12" t="s">
        <v>23</v>
      </c>
      <c r="C53" s="12" t="s">
        <v>24</v>
      </c>
      <c r="D53" s="21" t="s">
        <v>25</v>
      </c>
      <c r="E53" s="12" t="s">
        <v>221</v>
      </c>
      <c r="F53" s="12" t="s">
        <v>222</v>
      </c>
      <c r="G53" s="13" t="s">
        <v>223</v>
      </c>
      <c r="H53" s="12" t="s">
        <v>278</v>
      </c>
      <c r="I53" s="14">
        <v>44975</v>
      </c>
      <c r="J53" s="15">
        <v>34034645.890000001</v>
      </c>
      <c r="K53" s="15">
        <v>0</v>
      </c>
      <c r="L53" s="15">
        <v>34034645.890000001</v>
      </c>
      <c r="M53" s="15">
        <v>0</v>
      </c>
      <c r="N53" s="12" t="s">
        <v>261</v>
      </c>
      <c r="O53" s="12" t="s">
        <v>79</v>
      </c>
    </row>
    <row r="54" spans="2:15" s="11" customFormat="1" ht="12.75" x14ac:dyDescent="0.25">
      <c r="B54" s="12" t="s">
        <v>20</v>
      </c>
      <c r="C54" s="12" t="s">
        <v>21</v>
      </c>
      <c r="D54" s="21" t="s">
        <v>22</v>
      </c>
      <c r="E54" s="12" t="s">
        <v>127</v>
      </c>
      <c r="F54" s="12" t="s">
        <v>128</v>
      </c>
      <c r="G54" s="13" t="s">
        <v>129</v>
      </c>
      <c r="H54" s="12" t="s">
        <v>278</v>
      </c>
      <c r="I54" s="14">
        <v>44976</v>
      </c>
      <c r="J54" s="15">
        <v>47748891.18</v>
      </c>
      <c r="K54" s="15">
        <v>0</v>
      </c>
      <c r="L54" s="15">
        <v>47748891.18</v>
      </c>
      <c r="M54" s="15">
        <v>0</v>
      </c>
      <c r="N54" s="12" t="s">
        <v>261</v>
      </c>
      <c r="O54" s="12" t="s">
        <v>79</v>
      </c>
    </row>
    <row r="55" spans="2:15" s="11" customFormat="1" ht="12.75" x14ac:dyDescent="0.25">
      <c r="B55" s="12" t="s">
        <v>20</v>
      </c>
      <c r="C55" s="12" t="s">
        <v>21</v>
      </c>
      <c r="D55" s="21" t="s">
        <v>22</v>
      </c>
      <c r="E55" s="12" t="s">
        <v>130</v>
      </c>
      <c r="F55" s="12" t="s">
        <v>131</v>
      </c>
      <c r="G55" s="13" t="s">
        <v>132</v>
      </c>
      <c r="H55" s="12" t="s">
        <v>278</v>
      </c>
      <c r="I55" s="14">
        <v>44977</v>
      </c>
      <c r="J55" s="15">
        <v>3865749.21</v>
      </c>
      <c r="K55" s="15">
        <v>0</v>
      </c>
      <c r="L55" s="15">
        <v>3865749.21</v>
      </c>
      <c r="M55" s="15"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20</v>
      </c>
      <c r="C56" s="12" t="s">
        <v>21</v>
      </c>
      <c r="D56" s="21" t="s">
        <v>22</v>
      </c>
      <c r="E56" s="12" t="s">
        <v>133</v>
      </c>
      <c r="F56" s="12" t="s">
        <v>134</v>
      </c>
      <c r="G56" s="13" t="s">
        <v>135</v>
      </c>
      <c r="H56" s="12" t="s">
        <v>278</v>
      </c>
      <c r="I56" s="14">
        <v>44978</v>
      </c>
      <c r="J56" s="15">
        <v>3798827.91</v>
      </c>
      <c r="K56" s="15">
        <v>0</v>
      </c>
      <c r="L56" s="15">
        <v>3798827.91</v>
      </c>
      <c r="M56" s="15"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20</v>
      </c>
      <c r="C57" s="12" t="s">
        <v>21</v>
      </c>
      <c r="D57" s="21" t="s">
        <v>22</v>
      </c>
      <c r="E57" s="12" t="s">
        <v>136</v>
      </c>
      <c r="F57" s="12" t="s">
        <v>137</v>
      </c>
      <c r="G57" s="13" t="s">
        <v>138</v>
      </c>
      <c r="H57" s="12" t="s">
        <v>278</v>
      </c>
      <c r="I57" s="14">
        <v>44979</v>
      </c>
      <c r="J57" s="15">
        <v>4308358.92</v>
      </c>
      <c r="K57" s="15">
        <v>0</v>
      </c>
      <c r="L57" s="15">
        <v>4308358.92</v>
      </c>
      <c r="M57" s="15">
        <v>0</v>
      </c>
      <c r="N57" s="12" t="s">
        <v>261</v>
      </c>
      <c r="O57" s="12" t="s">
        <v>79</v>
      </c>
    </row>
    <row r="58" spans="2:15" s="11" customFormat="1" ht="12.75" x14ac:dyDescent="0.25">
      <c r="B58" s="12" t="s">
        <v>20</v>
      </c>
      <c r="C58" s="12" t="s">
        <v>21</v>
      </c>
      <c r="D58" s="21" t="s">
        <v>22</v>
      </c>
      <c r="E58" s="12" t="s">
        <v>139</v>
      </c>
      <c r="F58" s="12" t="s">
        <v>140</v>
      </c>
      <c r="G58" s="13" t="s">
        <v>141</v>
      </c>
      <c r="H58" s="12" t="s">
        <v>278</v>
      </c>
      <c r="I58" s="14">
        <v>44980</v>
      </c>
      <c r="J58" s="15">
        <v>4295739.47</v>
      </c>
      <c r="K58" s="15">
        <v>0</v>
      </c>
      <c r="L58" s="15">
        <v>4295739.47</v>
      </c>
      <c r="M58" s="15"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20</v>
      </c>
      <c r="C59" s="12" t="s">
        <v>21</v>
      </c>
      <c r="D59" s="21" t="s">
        <v>22</v>
      </c>
      <c r="E59" s="12" t="s">
        <v>42</v>
      </c>
      <c r="F59" s="12" t="s">
        <v>43</v>
      </c>
      <c r="G59" s="13" t="s">
        <v>44</v>
      </c>
      <c r="H59" s="12" t="s">
        <v>278</v>
      </c>
      <c r="I59" s="14">
        <v>44981</v>
      </c>
      <c r="J59" s="15">
        <v>11256343.98</v>
      </c>
      <c r="K59" s="15">
        <v>0</v>
      </c>
      <c r="L59" s="15">
        <v>11256343.98</v>
      </c>
      <c r="M59" s="15">
        <v>0</v>
      </c>
      <c r="N59" s="12" t="s">
        <v>261</v>
      </c>
      <c r="O59" s="12" t="s">
        <v>79</v>
      </c>
    </row>
    <row r="60" spans="2:15" s="11" customFormat="1" ht="12.75" x14ac:dyDescent="0.25">
      <c r="B60" s="12" t="s">
        <v>20</v>
      </c>
      <c r="C60" s="12" t="s">
        <v>21</v>
      </c>
      <c r="D60" s="21" t="s">
        <v>22</v>
      </c>
      <c r="E60" s="12" t="s">
        <v>142</v>
      </c>
      <c r="F60" s="12" t="s">
        <v>143</v>
      </c>
      <c r="G60" s="13" t="s">
        <v>144</v>
      </c>
      <c r="H60" s="12" t="s">
        <v>278</v>
      </c>
      <c r="I60" s="14">
        <v>44982</v>
      </c>
      <c r="J60" s="15">
        <v>4846761.34</v>
      </c>
      <c r="K60" s="15">
        <v>0</v>
      </c>
      <c r="L60" s="15">
        <v>4846761.34</v>
      </c>
      <c r="M60" s="15"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20</v>
      </c>
      <c r="C61" s="12" t="s">
        <v>21</v>
      </c>
      <c r="D61" s="21" t="s">
        <v>22</v>
      </c>
      <c r="E61" s="12" t="s">
        <v>41</v>
      </c>
      <c r="F61" s="12" t="s">
        <v>59</v>
      </c>
      <c r="G61" s="13" t="s">
        <v>145</v>
      </c>
      <c r="H61" s="12" t="s">
        <v>278</v>
      </c>
      <c r="I61" s="14">
        <v>44983</v>
      </c>
      <c r="J61" s="15">
        <v>382617.85</v>
      </c>
      <c r="K61" s="15">
        <v>0</v>
      </c>
      <c r="L61" s="15">
        <v>382617.85</v>
      </c>
      <c r="M61" s="15">
        <v>0</v>
      </c>
      <c r="N61" s="12" t="s">
        <v>261</v>
      </c>
      <c r="O61" s="12" t="s">
        <v>79</v>
      </c>
    </row>
    <row r="62" spans="2:15" s="11" customFormat="1" ht="12.75" x14ac:dyDescent="0.25">
      <c r="B62" s="12" t="s">
        <v>20</v>
      </c>
      <c r="C62" s="12" t="s">
        <v>21</v>
      </c>
      <c r="D62" s="21" t="s">
        <v>22</v>
      </c>
      <c r="E62" s="12" t="s">
        <v>29</v>
      </c>
      <c r="F62" s="12" t="s">
        <v>30</v>
      </c>
      <c r="G62" s="13" t="s">
        <v>31</v>
      </c>
      <c r="H62" s="12" t="s">
        <v>278</v>
      </c>
      <c r="I62" s="14">
        <v>44986</v>
      </c>
      <c r="J62" s="15">
        <v>5108426</v>
      </c>
      <c r="K62" s="15">
        <v>0</v>
      </c>
      <c r="L62" s="15">
        <v>5108426</v>
      </c>
      <c r="M62" s="15">
        <v>0</v>
      </c>
      <c r="N62" s="12" t="s">
        <v>261</v>
      </c>
      <c r="O62" s="12" t="s">
        <v>79</v>
      </c>
    </row>
    <row r="63" spans="2:15" s="11" customFormat="1" ht="12.75" x14ac:dyDescent="0.25">
      <c r="B63" s="12" t="s">
        <v>20</v>
      </c>
      <c r="C63" s="12" t="s">
        <v>21</v>
      </c>
      <c r="D63" s="21" t="s">
        <v>22</v>
      </c>
      <c r="E63" s="12" t="s">
        <v>29</v>
      </c>
      <c r="F63" s="12" t="s">
        <v>30</v>
      </c>
      <c r="G63" s="13" t="s">
        <v>31</v>
      </c>
      <c r="H63" s="12" t="s">
        <v>278</v>
      </c>
      <c r="I63" s="14">
        <v>44986</v>
      </c>
      <c r="J63" s="15">
        <v>2463958</v>
      </c>
      <c r="K63" s="15">
        <v>0</v>
      </c>
      <c r="L63" s="15">
        <v>2463958</v>
      </c>
      <c r="M63" s="15">
        <v>0</v>
      </c>
      <c r="N63" s="12" t="s">
        <v>261</v>
      </c>
      <c r="O63" s="12" t="s">
        <v>79</v>
      </c>
    </row>
    <row r="64" spans="2:15" s="11" customFormat="1" ht="12.75" x14ac:dyDescent="0.25">
      <c r="B64" s="12" t="s">
        <v>17</v>
      </c>
      <c r="C64" s="12" t="s">
        <v>18</v>
      </c>
      <c r="D64" s="21" t="s">
        <v>19</v>
      </c>
      <c r="E64" s="12" t="s">
        <v>17</v>
      </c>
      <c r="F64" s="12" t="s">
        <v>18</v>
      </c>
      <c r="G64" s="13" t="s">
        <v>19</v>
      </c>
      <c r="H64" s="12" t="s">
        <v>281</v>
      </c>
      <c r="I64" s="14">
        <v>44958</v>
      </c>
      <c r="J64" s="15">
        <v>3672319.91</v>
      </c>
      <c r="K64" s="15">
        <v>0</v>
      </c>
      <c r="L64" s="15">
        <v>3672319.91</v>
      </c>
      <c r="M64" s="15">
        <v>0</v>
      </c>
      <c r="N64" s="12" t="s">
        <v>261</v>
      </c>
      <c r="O64" s="12" t="s">
        <v>62</v>
      </c>
    </row>
    <row r="65" spans="2:15" s="11" customFormat="1" ht="12.75" x14ac:dyDescent="0.25">
      <c r="B65" s="12" t="s">
        <v>78</v>
      </c>
      <c r="C65" s="12" t="s">
        <v>12</v>
      </c>
      <c r="D65" s="21" t="s">
        <v>13</v>
      </c>
      <c r="E65" s="12" t="s">
        <v>78</v>
      </c>
      <c r="F65" s="12" t="s">
        <v>12</v>
      </c>
      <c r="G65" s="13" t="s">
        <v>13</v>
      </c>
      <c r="H65" s="12" t="s">
        <v>281</v>
      </c>
      <c r="I65" s="14">
        <v>44958</v>
      </c>
      <c r="J65" s="15">
        <v>3383820.64</v>
      </c>
      <c r="K65" s="15">
        <v>0</v>
      </c>
      <c r="L65" s="15">
        <v>3383820.64</v>
      </c>
      <c r="M65" s="15">
        <v>0</v>
      </c>
      <c r="N65" s="12" t="s">
        <v>261</v>
      </c>
      <c r="O65" s="12" t="s">
        <v>64</v>
      </c>
    </row>
    <row r="66" spans="2:15" s="11" customFormat="1" ht="12.75" x14ac:dyDescent="0.25">
      <c r="B66" s="12" t="s">
        <v>14</v>
      </c>
      <c r="C66" s="12" t="s">
        <v>15</v>
      </c>
      <c r="D66" s="21" t="s">
        <v>16</v>
      </c>
      <c r="E66" s="12" t="s">
        <v>14</v>
      </c>
      <c r="F66" s="12" t="s">
        <v>15</v>
      </c>
      <c r="G66" s="13" t="s">
        <v>16</v>
      </c>
      <c r="H66" s="12" t="s">
        <v>281</v>
      </c>
      <c r="I66" s="14">
        <v>44958</v>
      </c>
      <c r="J66" s="15">
        <v>3391793.78</v>
      </c>
      <c r="K66" s="15">
        <v>0</v>
      </c>
      <c r="L66" s="15">
        <v>3391793.78</v>
      </c>
      <c r="M66" s="15">
        <v>0</v>
      </c>
      <c r="N66" s="12" t="s">
        <v>261</v>
      </c>
      <c r="O66" s="12" t="s">
        <v>63</v>
      </c>
    </row>
    <row r="67" spans="2:15" s="11" customFormat="1" ht="12.75" x14ac:dyDescent="0.25">
      <c r="B67" s="12" t="s">
        <v>9</v>
      </c>
      <c r="C67" s="12" t="s">
        <v>10</v>
      </c>
      <c r="D67" s="21" t="s">
        <v>11</v>
      </c>
      <c r="E67" s="12" t="s">
        <v>9</v>
      </c>
      <c r="F67" s="12" t="s">
        <v>10</v>
      </c>
      <c r="G67" s="13" t="s">
        <v>11</v>
      </c>
      <c r="H67" s="12" t="s">
        <v>281</v>
      </c>
      <c r="I67" s="14">
        <v>44958</v>
      </c>
      <c r="J67" s="15">
        <v>645393.78</v>
      </c>
      <c r="K67" s="15">
        <v>1233.7000000000698</v>
      </c>
      <c r="L67" s="15">
        <v>644160.07999999996</v>
      </c>
      <c r="M67" s="15">
        <v>0</v>
      </c>
      <c r="N67" s="12" t="s">
        <v>261</v>
      </c>
      <c r="O67" s="12" t="s">
        <v>32</v>
      </c>
    </row>
    <row r="68" spans="2:15" s="11" customFormat="1" ht="12.75" x14ac:dyDescent="0.25">
      <c r="B68" s="12" t="s">
        <v>9</v>
      </c>
      <c r="C68" s="12" t="s">
        <v>10</v>
      </c>
      <c r="D68" s="21" t="s">
        <v>11</v>
      </c>
      <c r="E68" s="12" t="s">
        <v>9</v>
      </c>
      <c r="F68" s="12" t="s">
        <v>10</v>
      </c>
      <c r="G68" s="13" t="s">
        <v>11</v>
      </c>
      <c r="H68" s="12" t="s">
        <v>281</v>
      </c>
      <c r="I68" s="14">
        <v>44958</v>
      </c>
      <c r="J68" s="15">
        <v>40993.39</v>
      </c>
      <c r="K68" s="15">
        <v>0</v>
      </c>
      <c r="L68" s="15">
        <v>40993.39</v>
      </c>
      <c r="M68" s="15">
        <v>0</v>
      </c>
      <c r="N68" s="12" t="s">
        <v>261</v>
      </c>
      <c r="O68" s="12" t="s">
        <v>33</v>
      </c>
    </row>
    <row r="69" spans="2:15" s="11" customFormat="1" ht="12.75" x14ac:dyDescent="0.25">
      <c r="B69" s="12" t="s">
        <v>9</v>
      </c>
      <c r="C69" s="12" t="s">
        <v>10</v>
      </c>
      <c r="D69" s="21" t="s">
        <v>11</v>
      </c>
      <c r="E69" s="12" t="s">
        <v>9</v>
      </c>
      <c r="F69" s="12" t="s">
        <v>10</v>
      </c>
      <c r="G69" s="13" t="s">
        <v>11</v>
      </c>
      <c r="H69" s="12" t="s">
        <v>281</v>
      </c>
      <c r="I69" s="14">
        <v>44958</v>
      </c>
      <c r="J69" s="15">
        <v>618444.9</v>
      </c>
      <c r="K69" s="15">
        <v>0</v>
      </c>
      <c r="L69" s="15">
        <v>618444.9</v>
      </c>
      <c r="M69" s="15">
        <v>0</v>
      </c>
      <c r="N69" s="12" t="s">
        <v>261</v>
      </c>
      <c r="O69" s="12" t="s">
        <v>201</v>
      </c>
    </row>
    <row r="70" spans="2:15" s="11" customFormat="1" ht="12.75" x14ac:dyDescent="0.25">
      <c r="B70" s="12" t="s">
        <v>17</v>
      </c>
      <c r="C70" s="12" t="s">
        <v>18</v>
      </c>
      <c r="D70" s="21" t="s">
        <v>19</v>
      </c>
      <c r="E70" s="12" t="s">
        <v>17</v>
      </c>
      <c r="F70" s="12" t="s">
        <v>18</v>
      </c>
      <c r="G70" s="13" t="s">
        <v>19</v>
      </c>
      <c r="H70" s="12" t="s">
        <v>285</v>
      </c>
      <c r="I70" s="14">
        <v>44986</v>
      </c>
      <c r="J70" s="15">
        <v>3748582.29</v>
      </c>
      <c r="K70" s="15">
        <v>0</v>
      </c>
      <c r="L70" s="15">
        <v>3748582.29</v>
      </c>
      <c r="M70" s="15">
        <v>0</v>
      </c>
      <c r="N70" s="12" t="s">
        <v>261</v>
      </c>
      <c r="O70" s="12" t="s">
        <v>122</v>
      </c>
    </row>
    <row r="71" spans="2:15" s="11" customFormat="1" ht="12.75" x14ac:dyDescent="0.25">
      <c r="B71" s="12" t="s">
        <v>17</v>
      </c>
      <c r="C71" s="12" t="s">
        <v>18</v>
      </c>
      <c r="D71" s="21" t="s">
        <v>19</v>
      </c>
      <c r="E71" s="12" t="s">
        <v>17</v>
      </c>
      <c r="F71" s="12" t="s">
        <v>18</v>
      </c>
      <c r="G71" s="13" t="s">
        <v>19</v>
      </c>
      <c r="H71" s="12" t="s">
        <v>284</v>
      </c>
      <c r="I71" s="14">
        <v>44986</v>
      </c>
      <c r="J71" s="15">
        <v>238311.35999999987</v>
      </c>
      <c r="K71" s="15">
        <v>0</v>
      </c>
      <c r="L71" s="15">
        <v>238311.35999999987</v>
      </c>
      <c r="M71" s="15">
        <v>0</v>
      </c>
      <c r="N71" s="12" t="s">
        <v>261</v>
      </c>
      <c r="O71" s="12" t="s">
        <v>122</v>
      </c>
    </row>
    <row r="72" spans="2:15" s="11" customFormat="1" ht="12.75" x14ac:dyDescent="0.25">
      <c r="B72" s="12" t="s">
        <v>20</v>
      </c>
      <c r="C72" s="12" t="s">
        <v>21</v>
      </c>
      <c r="D72" s="21" t="s">
        <v>22</v>
      </c>
      <c r="E72" s="12" t="s">
        <v>20</v>
      </c>
      <c r="F72" s="12" t="s">
        <v>21</v>
      </c>
      <c r="G72" s="13" t="s">
        <v>22</v>
      </c>
      <c r="H72" s="12" t="s">
        <v>283</v>
      </c>
      <c r="I72" s="14">
        <v>44986</v>
      </c>
      <c r="J72" s="15">
        <v>1800665.3</v>
      </c>
      <c r="K72" s="15">
        <v>154574.75</v>
      </c>
      <c r="L72" s="15">
        <v>1646090.55</v>
      </c>
      <c r="M72" s="15">
        <v>0</v>
      </c>
      <c r="N72" s="12" t="s">
        <v>261</v>
      </c>
      <c r="O72" s="12" t="s">
        <v>80</v>
      </c>
    </row>
    <row r="73" spans="2:15" s="11" customFormat="1" ht="12.75" x14ac:dyDescent="0.25">
      <c r="B73" s="12" t="s">
        <v>20</v>
      </c>
      <c r="C73" s="12" t="s">
        <v>21</v>
      </c>
      <c r="D73" s="21" t="s">
        <v>22</v>
      </c>
      <c r="E73" s="12" t="s">
        <v>20</v>
      </c>
      <c r="F73" s="12" t="s">
        <v>21</v>
      </c>
      <c r="G73" s="13" t="s">
        <v>22</v>
      </c>
      <c r="H73" s="12" t="s">
        <v>284</v>
      </c>
      <c r="I73" s="14">
        <v>44986</v>
      </c>
      <c r="J73" s="15">
        <v>144445.85999999987</v>
      </c>
      <c r="K73" s="15">
        <v>0</v>
      </c>
      <c r="L73" s="15">
        <v>144445.85999999987</v>
      </c>
      <c r="M73" s="15">
        <v>0</v>
      </c>
      <c r="N73" s="12" t="s">
        <v>261</v>
      </c>
      <c r="O73" s="12" t="s">
        <v>80</v>
      </c>
    </row>
    <row r="74" spans="2:15" s="11" customFormat="1" ht="12.75" x14ac:dyDescent="0.25">
      <c r="B74" s="12" t="s">
        <v>1</v>
      </c>
      <c r="C74" s="12" t="s">
        <v>82</v>
      </c>
      <c r="D74" s="21" t="s">
        <v>2</v>
      </c>
      <c r="E74" s="12" t="s">
        <v>183</v>
      </c>
      <c r="F74" s="12" t="s">
        <v>184</v>
      </c>
      <c r="G74" s="13" t="s">
        <v>185</v>
      </c>
      <c r="H74" s="12" t="s">
        <v>281</v>
      </c>
      <c r="I74" s="14">
        <v>44896</v>
      </c>
      <c r="J74" s="15">
        <v>20500</v>
      </c>
      <c r="K74" s="15">
        <v>0</v>
      </c>
      <c r="L74" s="15">
        <v>20500</v>
      </c>
      <c r="M74" s="15">
        <v>0</v>
      </c>
      <c r="N74" s="12" t="s">
        <v>261</v>
      </c>
      <c r="O74" s="12" t="s">
        <v>149</v>
      </c>
    </row>
    <row r="75" spans="2:15" s="11" customFormat="1" ht="12.75" x14ac:dyDescent="0.25">
      <c r="B75" s="12" t="s">
        <v>1</v>
      </c>
      <c r="C75" s="12" t="s">
        <v>82</v>
      </c>
      <c r="D75" s="21" t="s">
        <v>2</v>
      </c>
      <c r="E75" s="12" t="s">
        <v>183</v>
      </c>
      <c r="F75" s="12" t="s">
        <v>184</v>
      </c>
      <c r="G75" s="13" t="s">
        <v>185</v>
      </c>
      <c r="H75" s="12" t="s">
        <v>281</v>
      </c>
      <c r="I75" s="14">
        <v>44896</v>
      </c>
      <c r="J75" s="15">
        <v>41000</v>
      </c>
      <c r="K75" s="15">
        <v>0</v>
      </c>
      <c r="L75" s="15">
        <v>41000</v>
      </c>
      <c r="M75" s="15">
        <v>0</v>
      </c>
      <c r="N75" s="12" t="s">
        <v>261</v>
      </c>
      <c r="O75" s="12" t="s">
        <v>149</v>
      </c>
    </row>
    <row r="76" spans="2:15" s="11" customFormat="1" ht="12.75" x14ac:dyDescent="0.25">
      <c r="B76" s="12" t="s">
        <v>1</v>
      </c>
      <c r="C76" s="12" t="s">
        <v>82</v>
      </c>
      <c r="D76" s="21" t="s">
        <v>2</v>
      </c>
      <c r="E76" s="12" t="s">
        <v>183</v>
      </c>
      <c r="F76" s="12" t="s">
        <v>184</v>
      </c>
      <c r="G76" s="13" t="s">
        <v>185</v>
      </c>
      <c r="H76" s="12" t="s">
        <v>281</v>
      </c>
      <c r="I76" s="14">
        <v>44866</v>
      </c>
      <c r="J76" s="15">
        <v>16400</v>
      </c>
      <c r="K76" s="15">
        <v>0</v>
      </c>
      <c r="L76" s="15">
        <v>16400</v>
      </c>
      <c r="M76" s="15">
        <v>0</v>
      </c>
      <c r="N76" s="12" t="s">
        <v>261</v>
      </c>
      <c r="O76" s="12" t="s">
        <v>149</v>
      </c>
    </row>
    <row r="77" spans="2:15" s="11" customFormat="1" ht="12.75" x14ac:dyDescent="0.25">
      <c r="B77" s="12" t="s">
        <v>1</v>
      </c>
      <c r="C77" s="12" t="s">
        <v>82</v>
      </c>
      <c r="D77" s="21" t="s">
        <v>2</v>
      </c>
      <c r="E77" s="12" t="s">
        <v>183</v>
      </c>
      <c r="F77" s="12" t="s">
        <v>184</v>
      </c>
      <c r="G77" s="13" t="s">
        <v>185</v>
      </c>
      <c r="H77" s="12" t="s">
        <v>281</v>
      </c>
      <c r="I77" s="14">
        <v>44927</v>
      </c>
      <c r="J77" s="15">
        <v>24600</v>
      </c>
      <c r="K77" s="15">
        <v>0</v>
      </c>
      <c r="L77" s="15">
        <v>24600</v>
      </c>
      <c r="M77" s="15">
        <v>0</v>
      </c>
      <c r="N77" s="12" t="s">
        <v>261</v>
      </c>
      <c r="O77" s="12" t="s">
        <v>149</v>
      </c>
    </row>
    <row r="78" spans="2:15" s="11" customFormat="1" ht="12.75" x14ac:dyDescent="0.25">
      <c r="B78" s="12" t="s">
        <v>1</v>
      </c>
      <c r="C78" s="12" t="s">
        <v>82</v>
      </c>
      <c r="D78" s="21" t="s">
        <v>2</v>
      </c>
      <c r="E78" s="12" t="s">
        <v>150</v>
      </c>
      <c r="F78" s="12" t="s">
        <v>151</v>
      </c>
      <c r="G78" s="13" t="s">
        <v>152</v>
      </c>
      <c r="H78" s="12" t="s">
        <v>281</v>
      </c>
      <c r="I78" s="14">
        <v>44866</v>
      </c>
      <c r="J78" s="15">
        <v>25583.82</v>
      </c>
      <c r="K78" s="15">
        <v>0</v>
      </c>
      <c r="L78" s="15">
        <v>25583.82</v>
      </c>
      <c r="M78" s="15">
        <v>0</v>
      </c>
      <c r="N78" s="12" t="s">
        <v>261</v>
      </c>
      <c r="O78" s="12" t="s">
        <v>149</v>
      </c>
    </row>
    <row r="79" spans="2:15" s="11" customFormat="1" ht="12.75" x14ac:dyDescent="0.25">
      <c r="B79" s="12" t="s">
        <v>1</v>
      </c>
      <c r="C79" s="12" t="s">
        <v>82</v>
      </c>
      <c r="D79" s="21" t="s">
        <v>2</v>
      </c>
      <c r="E79" s="12" t="s">
        <v>75</v>
      </c>
      <c r="F79" s="12" t="s">
        <v>76</v>
      </c>
      <c r="G79" s="13" t="s">
        <v>77</v>
      </c>
      <c r="H79" s="12" t="s">
        <v>281</v>
      </c>
      <c r="I79" s="14">
        <v>44986</v>
      </c>
      <c r="J79" s="15">
        <v>1135945.99</v>
      </c>
      <c r="K79" s="15">
        <v>0</v>
      </c>
      <c r="L79" s="15">
        <v>1135945.99</v>
      </c>
      <c r="M79" s="15">
        <v>0</v>
      </c>
      <c r="N79" s="12" t="s">
        <v>261</v>
      </c>
      <c r="O79" s="12" t="s">
        <v>224</v>
      </c>
    </row>
    <row r="80" spans="2:15" s="11" customFormat="1" ht="12.75" x14ac:dyDescent="0.25">
      <c r="B80" s="12" t="s">
        <v>1</v>
      </c>
      <c r="C80" s="12" t="s">
        <v>82</v>
      </c>
      <c r="D80" s="21" t="s">
        <v>2</v>
      </c>
      <c r="E80" s="12" t="s">
        <v>225</v>
      </c>
      <c r="F80" s="12" t="s">
        <v>94</v>
      </c>
      <c r="G80" s="13" t="s">
        <v>95</v>
      </c>
      <c r="H80" s="12" t="s">
        <v>281</v>
      </c>
      <c r="I80" s="14">
        <v>44986</v>
      </c>
      <c r="J80" s="15">
        <v>3344755.29</v>
      </c>
      <c r="K80" s="15">
        <v>0</v>
      </c>
      <c r="L80" s="15">
        <v>3344755.29</v>
      </c>
      <c r="M80" s="15">
        <v>0</v>
      </c>
      <c r="N80" s="12" t="s">
        <v>261</v>
      </c>
      <c r="O80" s="12" t="s">
        <v>224</v>
      </c>
    </row>
    <row r="81" spans="2:15" s="11" customFormat="1" ht="12.75" x14ac:dyDescent="0.25">
      <c r="B81" s="12" t="s">
        <v>1</v>
      </c>
      <c r="C81" s="12" t="s">
        <v>82</v>
      </c>
      <c r="D81" s="21" t="s">
        <v>2</v>
      </c>
      <c r="E81" s="12" t="s">
        <v>226</v>
      </c>
      <c r="F81" s="12" t="s">
        <v>227</v>
      </c>
      <c r="G81" s="13" t="s">
        <v>228</v>
      </c>
      <c r="H81" s="12" t="s">
        <v>281</v>
      </c>
      <c r="I81" s="14">
        <v>44986</v>
      </c>
      <c r="J81" s="15">
        <v>162478.73000000001</v>
      </c>
      <c r="K81" s="15">
        <v>0</v>
      </c>
      <c r="L81" s="15">
        <v>162478.73000000001</v>
      </c>
      <c r="M81" s="15">
        <v>0</v>
      </c>
      <c r="N81" s="12" t="s">
        <v>261</v>
      </c>
      <c r="O81" s="12" t="s">
        <v>224</v>
      </c>
    </row>
    <row r="82" spans="2:15" s="11" customFormat="1" ht="12.75" x14ac:dyDescent="0.25">
      <c r="B82" s="12" t="s">
        <v>1</v>
      </c>
      <c r="C82" s="12" t="s">
        <v>82</v>
      </c>
      <c r="D82" s="21" t="s">
        <v>2</v>
      </c>
      <c r="E82" s="12" t="s">
        <v>195</v>
      </c>
      <c r="F82" s="12" t="s">
        <v>209</v>
      </c>
      <c r="G82" s="13" t="s">
        <v>210</v>
      </c>
      <c r="H82" s="12" t="s">
        <v>281</v>
      </c>
      <c r="I82" s="14">
        <v>44986</v>
      </c>
      <c r="J82" s="15">
        <v>2331881.5</v>
      </c>
      <c r="K82" s="15">
        <v>0</v>
      </c>
      <c r="L82" s="15">
        <v>2331881.5</v>
      </c>
      <c r="M82" s="15">
        <v>0</v>
      </c>
      <c r="N82" s="12" t="s">
        <v>261</v>
      </c>
      <c r="O82" s="12" t="s">
        <v>224</v>
      </c>
    </row>
    <row r="83" spans="2:15" s="11" customFormat="1" ht="12.75" x14ac:dyDescent="0.25">
      <c r="B83" s="12" t="s">
        <v>1</v>
      </c>
      <c r="C83" s="12" t="s">
        <v>82</v>
      </c>
      <c r="D83" s="21" t="s">
        <v>2</v>
      </c>
      <c r="E83" s="12" t="s">
        <v>229</v>
      </c>
      <c r="F83" s="12" t="s">
        <v>230</v>
      </c>
      <c r="G83" s="13" t="s">
        <v>231</v>
      </c>
      <c r="H83" s="12" t="s">
        <v>281</v>
      </c>
      <c r="I83" s="14">
        <v>44986</v>
      </c>
      <c r="J83" s="15">
        <v>138600</v>
      </c>
      <c r="K83" s="15">
        <v>0</v>
      </c>
      <c r="L83" s="15">
        <v>138600</v>
      </c>
      <c r="M83" s="15">
        <v>0</v>
      </c>
      <c r="N83" s="12" t="s">
        <v>261</v>
      </c>
      <c r="O83" s="12" t="s">
        <v>224</v>
      </c>
    </row>
    <row r="84" spans="2:15" s="11" customFormat="1" ht="12.75" x14ac:dyDescent="0.25">
      <c r="B84" s="12" t="s">
        <v>1</v>
      </c>
      <c r="C84" s="12" t="s">
        <v>82</v>
      </c>
      <c r="D84" s="21" t="s">
        <v>2</v>
      </c>
      <c r="E84" s="12" t="s">
        <v>177</v>
      </c>
      <c r="F84" s="12" t="s">
        <v>178</v>
      </c>
      <c r="G84" s="13" t="s">
        <v>179</v>
      </c>
      <c r="H84" s="12" t="s">
        <v>281</v>
      </c>
      <c r="I84" s="14">
        <v>44986</v>
      </c>
      <c r="J84" s="15">
        <v>70301.570000000007</v>
      </c>
      <c r="K84" s="15">
        <v>0</v>
      </c>
      <c r="L84" s="15">
        <v>70301.570000000007</v>
      </c>
      <c r="M84" s="15">
        <v>0</v>
      </c>
      <c r="N84" s="12" t="s">
        <v>261</v>
      </c>
      <c r="O84" s="12" t="s">
        <v>224</v>
      </c>
    </row>
    <row r="85" spans="2:15" s="11" customFormat="1" ht="12.75" x14ac:dyDescent="0.25">
      <c r="B85" s="12" t="s">
        <v>1</v>
      </c>
      <c r="C85" s="12" t="s">
        <v>82</v>
      </c>
      <c r="D85" s="21" t="s">
        <v>2</v>
      </c>
      <c r="E85" s="12" t="s">
        <v>153</v>
      </c>
      <c r="F85" s="12" t="s">
        <v>154</v>
      </c>
      <c r="G85" s="13" t="s">
        <v>155</v>
      </c>
      <c r="H85" s="12" t="s">
        <v>281</v>
      </c>
      <c r="I85" s="14">
        <v>44986</v>
      </c>
      <c r="J85" s="15">
        <v>972341.6</v>
      </c>
      <c r="K85" s="15">
        <v>0</v>
      </c>
      <c r="L85" s="15">
        <v>972341.6</v>
      </c>
      <c r="M85" s="15">
        <v>0</v>
      </c>
      <c r="N85" s="12" t="s">
        <v>261</v>
      </c>
      <c r="O85" s="12" t="s">
        <v>224</v>
      </c>
    </row>
    <row r="86" spans="2:15" s="11" customFormat="1" ht="12.75" x14ac:dyDescent="0.25">
      <c r="B86" s="12" t="s">
        <v>1</v>
      </c>
      <c r="C86" s="12" t="s">
        <v>82</v>
      </c>
      <c r="D86" s="21" t="s">
        <v>2</v>
      </c>
      <c r="E86" s="12" t="s">
        <v>90</v>
      </c>
      <c r="F86" s="12" t="s">
        <v>91</v>
      </c>
      <c r="G86" s="13" t="s">
        <v>92</v>
      </c>
      <c r="H86" s="12" t="s">
        <v>281</v>
      </c>
      <c r="I86" s="14">
        <v>44986</v>
      </c>
      <c r="J86" s="15">
        <v>197336.69</v>
      </c>
      <c r="K86" s="15">
        <v>0</v>
      </c>
      <c r="L86" s="15">
        <v>197336.69</v>
      </c>
      <c r="M86" s="15">
        <v>0</v>
      </c>
      <c r="N86" s="12" t="s">
        <v>261</v>
      </c>
      <c r="O86" s="12" t="s">
        <v>224</v>
      </c>
    </row>
    <row r="87" spans="2:15" s="11" customFormat="1" ht="12.75" x14ac:dyDescent="0.25">
      <c r="B87" s="12" t="s">
        <v>1</v>
      </c>
      <c r="C87" s="12" t="s">
        <v>82</v>
      </c>
      <c r="D87" s="21" t="s">
        <v>2</v>
      </c>
      <c r="E87" s="12" t="s">
        <v>192</v>
      </c>
      <c r="F87" s="12" t="s">
        <v>193</v>
      </c>
      <c r="G87" s="13" t="s">
        <v>194</v>
      </c>
      <c r="H87" s="12" t="s">
        <v>281</v>
      </c>
      <c r="I87" s="14">
        <v>44986</v>
      </c>
      <c r="J87" s="15">
        <v>109357.9</v>
      </c>
      <c r="K87" s="15">
        <v>0</v>
      </c>
      <c r="L87" s="15">
        <v>109357.9</v>
      </c>
      <c r="M87" s="15">
        <v>0</v>
      </c>
      <c r="N87" s="12" t="s">
        <v>261</v>
      </c>
      <c r="O87" s="12" t="s">
        <v>224</v>
      </c>
    </row>
    <row r="88" spans="2:15" s="11" customFormat="1" ht="12.75" x14ac:dyDescent="0.25">
      <c r="B88" s="12" t="s">
        <v>1</v>
      </c>
      <c r="C88" s="12" t="s">
        <v>82</v>
      </c>
      <c r="D88" s="21" t="s">
        <v>2</v>
      </c>
      <c r="E88" s="12" t="s">
        <v>232</v>
      </c>
      <c r="F88" s="12" t="s">
        <v>233</v>
      </c>
      <c r="G88" s="13" t="s">
        <v>234</v>
      </c>
      <c r="H88" s="12" t="s">
        <v>281</v>
      </c>
      <c r="I88" s="14">
        <v>44986</v>
      </c>
      <c r="J88" s="15">
        <v>574059.03</v>
      </c>
      <c r="K88" s="15">
        <v>0</v>
      </c>
      <c r="L88" s="15">
        <v>574059.03</v>
      </c>
      <c r="M88" s="15">
        <v>0</v>
      </c>
      <c r="N88" s="12" t="s">
        <v>261</v>
      </c>
      <c r="O88" s="12" t="s">
        <v>224</v>
      </c>
    </row>
    <row r="89" spans="2:15" s="11" customFormat="1" ht="12.75" x14ac:dyDescent="0.25">
      <c r="B89" s="12" t="s">
        <v>1</v>
      </c>
      <c r="C89" s="12" t="s">
        <v>82</v>
      </c>
      <c r="D89" s="21" t="s">
        <v>2</v>
      </c>
      <c r="E89" s="12" t="s">
        <v>235</v>
      </c>
      <c r="F89" s="12" t="s">
        <v>236</v>
      </c>
      <c r="G89" s="13" t="s">
        <v>237</v>
      </c>
      <c r="H89" s="12" t="s">
        <v>281</v>
      </c>
      <c r="I89" s="14">
        <v>44986</v>
      </c>
      <c r="J89" s="15">
        <v>219500</v>
      </c>
      <c r="K89" s="15">
        <v>0</v>
      </c>
      <c r="L89" s="15">
        <v>219500</v>
      </c>
      <c r="M89" s="15">
        <v>0</v>
      </c>
      <c r="N89" s="12" t="s">
        <v>261</v>
      </c>
      <c r="O89" s="12" t="s">
        <v>224</v>
      </c>
    </row>
    <row r="90" spans="2:15" s="11" customFormat="1" ht="12.75" x14ac:dyDescent="0.25">
      <c r="B90" s="12" t="s">
        <v>1</v>
      </c>
      <c r="C90" s="12" t="s">
        <v>82</v>
      </c>
      <c r="D90" s="21" t="s">
        <v>2</v>
      </c>
      <c r="E90" s="12" t="s">
        <v>214</v>
      </c>
      <c r="F90" s="12" t="s">
        <v>215</v>
      </c>
      <c r="G90" s="13" t="s">
        <v>216</v>
      </c>
      <c r="H90" s="12" t="s">
        <v>281</v>
      </c>
      <c r="I90" s="14">
        <v>44986</v>
      </c>
      <c r="J90" s="15">
        <v>495601.99</v>
      </c>
      <c r="K90" s="15">
        <v>0</v>
      </c>
      <c r="L90" s="15">
        <v>495601.99</v>
      </c>
      <c r="M90" s="15">
        <v>0</v>
      </c>
      <c r="N90" s="12" t="s">
        <v>261</v>
      </c>
      <c r="O90" s="12" t="s">
        <v>224</v>
      </c>
    </row>
    <row r="91" spans="2:15" s="11" customFormat="1" ht="12.75" x14ac:dyDescent="0.25">
      <c r="B91" s="12" t="s">
        <v>1</v>
      </c>
      <c r="C91" s="12" t="s">
        <v>82</v>
      </c>
      <c r="D91" s="21" t="s">
        <v>2</v>
      </c>
      <c r="E91" s="12" t="s">
        <v>238</v>
      </c>
      <c r="F91" s="12" t="s">
        <v>239</v>
      </c>
      <c r="G91" s="13" t="s">
        <v>240</v>
      </c>
      <c r="H91" s="12" t="s">
        <v>281</v>
      </c>
      <c r="I91" s="14">
        <v>44986</v>
      </c>
      <c r="J91" s="15">
        <v>283684.88</v>
      </c>
      <c r="K91" s="15">
        <v>0</v>
      </c>
      <c r="L91" s="15">
        <v>283684.88</v>
      </c>
      <c r="M91" s="15">
        <v>0</v>
      </c>
      <c r="N91" s="12" t="s">
        <v>261</v>
      </c>
      <c r="O91" s="12" t="s">
        <v>224</v>
      </c>
    </row>
    <row r="92" spans="2:15" s="11" customFormat="1" ht="12.75" x14ac:dyDescent="0.25">
      <c r="B92" s="12" t="s">
        <v>1</v>
      </c>
      <c r="C92" s="12" t="s">
        <v>82</v>
      </c>
      <c r="D92" s="21" t="s">
        <v>2</v>
      </c>
      <c r="E92" s="12" t="s">
        <v>183</v>
      </c>
      <c r="F92" s="12" t="s">
        <v>184</v>
      </c>
      <c r="G92" s="13" t="s">
        <v>185</v>
      </c>
      <c r="H92" s="12" t="s">
        <v>281</v>
      </c>
      <c r="I92" s="14">
        <v>44986</v>
      </c>
      <c r="J92" s="15">
        <v>44578</v>
      </c>
      <c r="K92" s="15">
        <v>0</v>
      </c>
      <c r="L92" s="15">
        <v>44578</v>
      </c>
      <c r="M92" s="15">
        <v>0</v>
      </c>
      <c r="N92" s="12" t="s">
        <v>261</v>
      </c>
      <c r="O92" s="12" t="s">
        <v>224</v>
      </c>
    </row>
    <row r="93" spans="2:15" s="11" customFormat="1" ht="12.75" x14ac:dyDescent="0.25">
      <c r="B93" s="12" t="s">
        <v>1</v>
      </c>
      <c r="C93" s="12" t="s">
        <v>82</v>
      </c>
      <c r="D93" s="21" t="s">
        <v>2</v>
      </c>
      <c r="E93" s="12" t="s">
        <v>1</v>
      </c>
      <c r="F93" s="12" t="s">
        <v>82</v>
      </c>
      <c r="G93" s="13" t="s">
        <v>2</v>
      </c>
      <c r="H93" s="12" t="s">
        <v>281</v>
      </c>
      <c r="I93" s="14">
        <v>44986</v>
      </c>
      <c r="J93" s="15">
        <v>57072.46</v>
      </c>
      <c r="K93" s="15">
        <v>0</v>
      </c>
      <c r="L93" s="15">
        <v>57072.46</v>
      </c>
      <c r="M93" s="15">
        <v>0</v>
      </c>
      <c r="N93" s="12" t="s">
        <v>261</v>
      </c>
      <c r="O93" s="12" t="s">
        <v>224</v>
      </c>
    </row>
    <row r="94" spans="2:15" s="11" customFormat="1" ht="12.75" x14ac:dyDescent="0.25">
      <c r="B94" s="12" t="s">
        <v>1</v>
      </c>
      <c r="C94" s="12" t="s">
        <v>82</v>
      </c>
      <c r="D94" s="21" t="s">
        <v>2</v>
      </c>
      <c r="E94" s="12" t="s">
        <v>75</v>
      </c>
      <c r="F94" s="12" t="s">
        <v>76</v>
      </c>
      <c r="G94" s="13" t="s">
        <v>77</v>
      </c>
      <c r="H94" s="12" t="s">
        <v>281</v>
      </c>
      <c r="I94" s="14">
        <v>44986</v>
      </c>
      <c r="J94" s="15">
        <v>3740973.89</v>
      </c>
      <c r="K94" s="15">
        <v>0</v>
      </c>
      <c r="L94" s="15">
        <v>3740973.89</v>
      </c>
      <c r="M94" s="15">
        <v>0</v>
      </c>
      <c r="N94" s="12" t="s">
        <v>261</v>
      </c>
      <c r="O94" s="12" t="s">
        <v>241</v>
      </c>
    </row>
    <row r="95" spans="2:15" s="11" customFormat="1" ht="12.75" x14ac:dyDescent="0.25">
      <c r="B95" s="12" t="s">
        <v>1</v>
      </c>
      <c r="C95" s="12" t="s">
        <v>82</v>
      </c>
      <c r="D95" s="21" t="s">
        <v>2</v>
      </c>
      <c r="E95" s="12" t="s">
        <v>242</v>
      </c>
      <c r="F95" s="12" t="s">
        <v>243</v>
      </c>
      <c r="G95" s="13" t="s">
        <v>244</v>
      </c>
      <c r="H95" s="12" t="s">
        <v>281</v>
      </c>
      <c r="I95" s="14">
        <v>44986</v>
      </c>
      <c r="J95" s="15">
        <v>76694.22</v>
      </c>
      <c r="K95" s="15">
        <v>0</v>
      </c>
      <c r="L95" s="15">
        <v>76694.22</v>
      </c>
      <c r="M95" s="15">
        <v>0</v>
      </c>
      <c r="N95" s="12" t="s">
        <v>261</v>
      </c>
      <c r="O95" s="12" t="s">
        <v>241</v>
      </c>
    </row>
    <row r="96" spans="2:15" s="11" customFormat="1" ht="12.75" x14ac:dyDescent="0.25">
      <c r="B96" s="12" t="s">
        <v>1</v>
      </c>
      <c r="C96" s="12" t="s">
        <v>82</v>
      </c>
      <c r="D96" s="21" t="s">
        <v>2</v>
      </c>
      <c r="E96" s="12" t="s">
        <v>226</v>
      </c>
      <c r="F96" s="12" t="s">
        <v>227</v>
      </c>
      <c r="G96" s="13" t="s">
        <v>228</v>
      </c>
      <c r="H96" s="12" t="s">
        <v>281</v>
      </c>
      <c r="I96" s="14">
        <v>44986</v>
      </c>
      <c r="J96" s="15">
        <v>74589.48</v>
      </c>
      <c r="K96" s="15">
        <v>0</v>
      </c>
      <c r="L96" s="15">
        <v>74589.48</v>
      </c>
      <c r="M96" s="15">
        <v>0</v>
      </c>
      <c r="N96" s="12" t="s">
        <v>261</v>
      </c>
      <c r="O96" s="12" t="s">
        <v>241</v>
      </c>
    </row>
    <row r="97" spans="2:15" s="11" customFormat="1" ht="12.75" x14ac:dyDescent="0.25">
      <c r="B97" s="12" t="s">
        <v>1</v>
      </c>
      <c r="C97" s="12" t="s">
        <v>82</v>
      </c>
      <c r="D97" s="21" t="s">
        <v>2</v>
      </c>
      <c r="E97" s="12" t="s">
        <v>195</v>
      </c>
      <c r="F97" s="12" t="s">
        <v>209</v>
      </c>
      <c r="G97" s="13" t="s">
        <v>210</v>
      </c>
      <c r="H97" s="12" t="s">
        <v>281</v>
      </c>
      <c r="I97" s="14">
        <v>44986</v>
      </c>
      <c r="J97" s="15">
        <v>796665.14</v>
      </c>
      <c r="K97" s="15">
        <v>0</v>
      </c>
      <c r="L97" s="15">
        <v>796665.14</v>
      </c>
      <c r="M97" s="15">
        <v>0</v>
      </c>
      <c r="N97" s="12" t="s">
        <v>261</v>
      </c>
      <c r="O97" s="12" t="s">
        <v>241</v>
      </c>
    </row>
    <row r="98" spans="2:15" s="11" customFormat="1" ht="12.75" x14ac:dyDescent="0.25">
      <c r="B98" s="12" t="s">
        <v>1</v>
      </c>
      <c r="C98" s="12" t="s">
        <v>82</v>
      </c>
      <c r="D98" s="21" t="s">
        <v>2</v>
      </c>
      <c r="E98" s="12" t="s">
        <v>235</v>
      </c>
      <c r="F98" s="12" t="s">
        <v>236</v>
      </c>
      <c r="G98" s="13" t="s">
        <v>237</v>
      </c>
      <c r="H98" s="12" t="s">
        <v>281</v>
      </c>
      <c r="I98" s="14">
        <v>44986</v>
      </c>
      <c r="J98" s="15">
        <v>12071.57</v>
      </c>
      <c r="K98" s="15">
        <v>0</v>
      </c>
      <c r="L98" s="15">
        <v>12071.57</v>
      </c>
      <c r="M98" s="15">
        <v>0</v>
      </c>
      <c r="N98" s="12" t="s">
        <v>261</v>
      </c>
      <c r="O98" s="12" t="s">
        <v>241</v>
      </c>
    </row>
    <row r="99" spans="2:15" s="11" customFormat="1" ht="12.75" x14ac:dyDescent="0.25">
      <c r="B99" s="12" t="s">
        <v>1</v>
      </c>
      <c r="C99" s="12" t="s">
        <v>82</v>
      </c>
      <c r="D99" s="21" t="s">
        <v>2</v>
      </c>
      <c r="E99" s="12" t="s">
        <v>245</v>
      </c>
      <c r="F99" s="12" t="s">
        <v>246</v>
      </c>
      <c r="G99" s="13" t="s">
        <v>247</v>
      </c>
      <c r="H99" s="12" t="s">
        <v>281</v>
      </c>
      <c r="I99" s="14">
        <v>44986</v>
      </c>
      <c r="J99" s="15">
        <v>1501278.33</v>
      </c>
      <c r="K99" s="15">
        <v>0</v>
      </c>
      <c r="L99" s="15">
        <v>1501278.33</v>
      </c>
      <c r="M99" s="15">
        <v>0</v>
      </c>
      <c r="N99" s="12" t="s">
        <v>261</v>
      </c>
      <c r="O99" s="12" t="s">
        <v>241</v>
      </c>
    </row>
    <row r="100" spans="2:15" s="11" customFormat="1" ht="12.75" x14ac:dyDescent="0.25">
      <c r="B100" s="12" t="s">
        <v>1</v>
      </c>
      <c r="C100" s="12" t="s">
        <v>82</v>
      </c>
      <c r="D100" s="21" t="s">
        <v>2</v>
      </c>
      <c r="E100" s="12" t="s">
        <v>248</v>
      </c>
      <c r="F100" s="12" t="s">
        <v>249</v>
      </c>
      <c r="G100" s="13" t="s">
        <v>250</v>
      </c>
      <c r="H100" s="12" t="s">
        <v>281</v>
      </c>
      <c r="I100" s="14">
        <v>44986</v>
      </c>
      <c r="J100" s="15">
        <v>143039.98000000001</v>
      </c>
      <c r="K100" s="15">
        <v>0</v>
      </c>
      <c r="L100" s="15">
        <v>143039.98000000001</v>
      </c>
      <c r="M100" s="15">
        <v>0</v>
      </c>
      <c r="N100" s="12" t="s">
        <v>261</v>
      </c>
      <c r="O100" s="12" t="s">
        <v>241</v>
      </c>
    </row>
    <row r="101" spans="2:15" s="11" customFormat="1" ht="12.75" x14ac:dyDescent="0.25">
      <c r="B101" s="12" t="s">
        <v>1</v>
      </c>
      <c r="C101" s="12" t="s">
        <v>82</v>
      </c>
      <c r="D101" s="21" t="s">
        <v>2</v>
      </c>
      <c r="E101" s="12" t="s">
        <v>251</v>
      </c>
      <c r="F101" s="12" t="s">
        <v>252</v>
      </c>
      <c r="G101" s="13" t="s">
        <v>253</v>
      </c>
      <c r="H101" s="12" t="s">
        <v>281</v>
      </c>
      <c r="I101" s="14">
        <v>44986</v>
      </c>
      <c r="J101" s="15">
        <v>350244.65</v>
      </c>
      <c r="K101" s="15">
        <v>0</v>
      </c>
      <c r="L101" s="15">
        <v>350244.65</v>
      </c>
      <c r="M101" s="15">
        <v>0</v>
      </c>
      <c r="N101" s="12" t="s">
        <v>261</v>
      </c>
      <c r="O101" s="12" t="s">
        <v>241</v>
      </c>
    </row>
    <row r="102" spans="2:15" s="11" customFormat="1" ht="12.75" x14ac:dyDescent="0.25">
      <c r="B102" s="12" t="s">
        <v>1</v>
      </c>
      <c r="C102" s="12" t="s">
        <v>82</v>
      </c>
      <c r="D102" s="21" t="s">
        <v>2</v>
      </c>
      <c r="E102" s="12" t="s">
        <v>254</v>
      </c>
      <c r="F102" s="12" t="s">
        <v>255</v>
      </c>
      <c r="G102" s="13" t="s">
        <v>256</v>
      </c>
      <c r="H102" s="12" t="s">
        <v>281</v>
      </c>
      <c r="I102" s="14">
        <v>44986</v>
      </c>
      <c r="J102" s="15">
        <v>143820.57</v>
      </c>
      <c r="K102" s="15">
        <v>0</v>
      </c>
      <c r="L102" s="15">
        <v>143820.57</v>
      </c>
      <c r="M102" s="15">
        <v>0</v>
      </c>
      <c r="N102" s="12" t="s">
        <v>261</v>
      </c>
      <c r="O102" s="12" t="s">
        <v>241</v>
      </c>
    </row>
    <row r="103" spans="2:15" s="11" customFormat="1" ht="12.75" x14ac:dyDescent="0.25">
      <c r="B103" s="12" t="s">
        <v>1</v>
      </c>
      <c r="C103" s="12" t="s">
        <v>82</v>
      </c>
      <c r="D103" s="21" t="s">
        <v>2</v>
      </c>
      <c r="E103" s="12" t="s">
        <v>1</v>
      </c>
      <c r="F103" s="12" t="s">
        <v>82</v>
      </c>
      <c r="G103" s="13" t="s">
        <v>2</v>
      </c>
      <c r="H103" s="12" t="s">
        <v>281</v>
      </c>
      <c r="I103" s="14">
        <v>44986</v>
      </c>
      <c r="J103" s="15">
        <v>253847.07</v>
      </c>
      <c r="K103" s="15">
        <v>0</v>
      </c>
      <c r="L103" s="15">
        <v>253847.07</v>
      </c>
      <c r="M103" s="15">
        <v>0</v>
      </c>
      <c r="N103" s="12" t="s">
        <v>261</v>
      </c>
      <c r="O103" s="12" t="s">
        <v>241</v>
      </c>
    </row>
    <row r="104" spans="2:15" s="11" customFormat="1" ht="12.75" x14ac:dyDescent="0.25">
      <c r="B104" s="12" t="s">
        <v>1</v>
      </c>
      <c r="C104" s="12" t="s">
        <v>82</v>
      </c>
      <c r="D104" s="21" t="s">
        <v>2</v>
      </c>
      <c r="E104" s="12" t="s">
        <v>1</v>
      </c>
      <c r="F104" s="12" t="s">
        <v>82</v>
      </c>
      <c r="G104" s="13" t="s">
        <v>2</v>
      </c>
      <c r="H104" s="12" t="s">
        <v>281</v>
      </c>
      <c r="I104" s="14">
        <v>44986</v>
      </c>
      <c r="J104" s="15">
        <v>218121.35</v>
      </c>
      <c r="K104" s="15">
        <v>0</v>
      </c>
      <c r="L104" s="15">
        <v>218121.35</v>
      </c>
      <c r="M104" s="15">
        <v>0</v>
      </c>
      <c r="N104" s="12" t="s">
        <v>261</v>
      </c>
      <c r="O104" s="12" t="s">
        <v>149</v>
      </c>
    </row>
    <row r="105" spans="2:15" s="11" customFormat="1" ht="12.75" x14ac:dyDescent="0.25">
      <c r="B105" s="12" t="s">
        <v>1</v>
      </c>
      <c r="C105" s="12" t="s">
        <v>82</v>
      </c>
      <c r="D105" s="21" t="s">
        <v>2</v>
      </c>
      <c r="E105" s="12" t="s">
        <v>146</v>
      </c>
      <c r="F105" s="12" t="s">
        <v>147</v>
      </c>
      <c r="G105" s="13" t="s">
        <v>148</v>
      </c>
      <c r="H105" s="12" t="s">
        <v>281</v>
      </c>
      <c r="I105" s="14">
        <v>44986</v>
      </c>
      <c r="J105" s="15">
        <v>11779.22</v>
      </c>
      <c r="K105" s="15">
        <v>0</v>
      </c>
      <c r="L105" s="15">
        <v>11779.22</v>
      </c>
      <c r="M105" s="15">
        <v>0</v>
      </c>
      <c r="N105" s="12" t="s">
        <v>261</v>
      </c>
      <c r="O105" s="12" t="s">
        <v>149</v>
      </c>
    </row>
    <row r="106" spans="2:15" s="11" customFormat="1" ht="12.75" x14ac:dyDescent="0.25">
      <c r="B106" s="12" t="s">
        <v>1</v>
      </c>
      <c r="C106" s="12" t="s">
        <v>82</v>
      </c>
      <c r="D106" s="21" t="s">
        <v>2</v>
      </c>
      <c r="E106" s="12" t="s">
        <v>162</v>
      </c>
      <c r="F106" s="12" t="s">
        <v>163</v>
      </c>
      <c r="G106" s="13" t="s">
        <v>164</v>
      </c>
      <c r="H106" s="12" t="s">
        <v>281</v>
      </c>
      <c r="I106" s="14">
        <v>44986</v>
      </c>
      <c r="J106" s="15">
        <v>1858954.99</v>
      </c>
      <c r="K106" s="15">
        <v>0</v>
      </c>
      <c r="L106" s="15">
        <v>1858954.99</v>
      </c>
      <c r="M106" s="15">
        <v>0</v>
      </c>
      <c r="N106" s="12" t="s">
        <v>261</v>
      </c>
      <c r="O106" s="12" t="s">
        <v>149</v>
      </c>
    </row>
    <row r="107" spans="2:15" s="11" customFormat="1" ht="12.75" x14ac:dyDescent="0.25">
      <c r="B107" s="12" t="s">
        <v>1</v>
      </c>
      <c r="C107" s="12" t="s">
        <v>82</v>
      </c>
      <c r="D107" s="21" t="s">
        <v>2</v>
      </c>
      <c r="E107" s="12" t="s">
        <v>165</v>
      </c>
      <c r="F107" s="12" t="s">
        <v>163</v>
      </c>
      <c r="G107" s="13" t="s">
        <v>166</v>
      </c>
      <c r="H107" s="12" t="s">
        <v>281</v>
      </c>
      <c r="I107" s="14">
        <v>44986</v>
      </c>
      <c r="J107" s="15">
        <v>542792.42000000004</v>
      </c>
      <c r="K107" s="15">
        <v>0</v>
      </c>
      <c r="L107" s="15">
        <v>542792.42000000004</v>
      </c>
      <c r="M107" s="15">
        <v>0</v>
      </c>
      <c r="N107" s="12" t="s">
        <v>261</v>
      </c>
      <c r="O107" s="12" t="s">
        <v>149</v>
      </c>
    </row>
    <row r="108" spans="2:15" s="11" customFormat="1" ht="12.75" x14ac:dyDescent="0.25">
      <c r="B108" s="12" t="s">
        <v>1</v>
      </c>
      <c r="C108" s="12" t="s">
        <v>82</v>
      </c>
      <c r="D108" s="21" t="s">
        <v>2</v>
      </c>
      <c r="E108" s="12" t="s">
        <v>170</v>
      </c>
      <c r="F108" s="12" t="s">
        <v>171</v>
      </c>
      <c r="G108" s="13" t="s">
        <v>172</v>
      </c>
      <c r="H108" s="12" t="s">
        <v>281</v>
      </c>
      <c r="I108" s="14">
        <v>44986</v>
      </c>
      <c r="J108" s="15">
        <v>1075959.1299999999</v>
      </c>
      <c r="K108" s="15">
        <v>0</v>
      </c>
      <c r="L108" s="15">
        <v>1075959.1299999999</v>
      </c>
      <c r="M108" s="15">
        <v>0</v>
      </c>
      <c r="N108" s="12" t="s">
        <v>261</v>
      </c>
      <c r="O108" s="12" t="s">
        <v>149</v>
      </c>
    </row>
    <row r="109" spans="2:15" s="11" customFormat="1" ht="12.75" x14ac:dyDescent="0.25">
      <c r="B109" s="12" t="s">
        <v>1</v>
      </c>
      <c r="C109" s="12" t="s">
        <v>82</v>
      </c>
      <c r="D109" s="21" t="s">
        <v>2</v>
      </c>
      <c r="E109" s="12" t="s">
        <v>150</v>
      </c>
      <c r="F109" s="12" t="s">
        <v>151</v>
      </c>
      <c r="G109" s="13" t="s">
        <v>152</v>
      </c>
      <c r="H109" s="12" t="s">
        <v>281</v>
      </c>
      <c r="I109" s="14">
        <v>44986</v>
      </c>
      <c r="J109" s="15">
        <v>8182.8</v>
      </c>
      <c r="K109" s="15">
        <v>0</v>
      </c>
      <c r="L109" s="15">
        <v>8182.8</v>
      </c>
      <c r="M109" s="15">
        <v>0</v>
      </c>
      <c r="N109" s="12" t="s">
        <v>261</v>
      </c>
      <c r="O109" s="12" t="s">
        <v>149</v>
      </c>
    </row>
    <row r="110" spans="2:15" s="11" customFormat="1" ht="12.75" x14ac:dyDescent="0.25">
      <c r="B110" s="12" t="s">
        <v>1</v>
      </c>
      <c r="C110" s="12" t="s">
        <v>82</v>
      </c>
      <c r="D110" s="21" t="s">
        <v>2</v>
      </c>
      <c r="E110" s="12" t="s">
        <v>214</v>
      </c>
      <c r="F110" s="12" t="s">
        <v>215</v>
      </c>
      <c r="G110" s="13" t="s">
        <v>216</v>
      </c>
      <c r="H110" s="12" t="s">
        <v>281</v>
      </c>
      <c r="I110" s="14">
        <v>44986</v>
      </c>
      <c r="J110" s="15">
        <v>510843.24</v>
      </c>
      <c r="K110" s="15">
        <v>0</v>
      </c>
      <c r="L110" s="15">
        <v>510843.24</v>
      </c>
      <c r="M110" s="15">
        <v>0</v>
      </c>
      <c r="N110" s="12" t="s">
        <v>261</v>
      </c>
      <c r="O110" s="12" t="s">
        <v>149</v>
      </c>
    </row>
    <row r="111" spans="2:15" s="11" customFormat="1" ht="12.75" x14ac:dyDescent="0.25">
      <c r="B111" s="12" t="s">
        <v>1</v>
      </c>
      <c r="C111" s="12" t="s">
        <v>82</v>
      </c>
      <c r="D111" s="21" t="s">
        <v>2</v>
      </c>
      <c r="E111" s="12" t="s">
        <v>102</v>
      </c>
      <c r="F111" s="12" t="s">
        <v>103</v>
      </c>
      <c r="G111" s="13" t="s">
        <v>104</v>
      </c>
      <c r="H111" s="12" t="s">
        <v>281</v>
      </c>
      <c r="I111" s="14">
        <v>44986</v>
      </c>
      <c r="J111" s="15">
        <v>1143450</v>
      </c>
      <c r="K111" s="15">
        <v>0</v>
      </c>
      <c r="L111" s="15">
        <v>1143450</v>
      </c>
      <c r="M111" s="15">
        <v>0</v>
      </c>
      <c r="N111" s="12" t="s">
        <v>261</v>
      </c>
      <c r="O111" s="12" t="s">
        <v>149</v>
      </c>
    </row>
    <row r="112" spans="2:15" s="11" customFormat="1" ht="12.75" x14ac:dyDescent="0.25">
      <c r="B112" s="12" t="s">
        <v>1</v>
      </c>
      <c r="C112" s="12" t="s">
        <v>82</v>
      </c>
      <c r="D112" s="21" t="s">
        <v>2</v>
      </c>
      <c r="E112" s="12" t="s">
        <v>211</v>
      </c>
      <c r="F112" s="12" t="s">
        <v>212</v>
      </c>
      <c r="G112" s="13" t="s">
        <v>213</v>
      </c>
      <c r="H112" s="12" t="s">
        <v>281</v>
      </c>
      <c r="I112" s="14">
        <v>44986</v>
      </c>
      <c r="J112" s="15">
        <v>1024248.88</v>
      </c>
      <c r="K112" s="15">
        <v>0</v>
      </c>
      <c r="L112" s="15">
        <v>1024248.88</v>
      </c>
      <c r="M112" s="15">
        <v>0</v>
      </c>
      <c r="N112" s="12" t="s">
        <v>261</v>
      </c>
      <c r="O112" s="12" t="s">
        <v>149</v>
      </c>
    </row>
    <row r="113" spans="2:15" s="11" customFormat="1" ht="12.75" x14ac:dyDescent="0.25">
      <c r="B113" s="12" t="s">
        <v>1</v>
      </c>
      <c r="C113" s="12" t="s">
        <v>82</v>
      </c>
      <c r="D113" s="21" t="s">
        <v>2</v>
      </c>
      <c r="E113" s="12" t="s">
        <v>174</v>
      </c>
      <c r="F113" s="12" t="s">
        <v>175</v>
      </c>
      <c r="G113" s="13" t="s">
        <v>176</v>
      </c>
      <c r="H113" s="12" t="s">
        <v>281</v>
      </c>
      <c r="I113" s="14">
        <v>44986</v>
      </c>
      <c r="J113" s="15">
        <v>239419.05</v>
      </c>
      <c r="K113" s="15">
        <v>0</v>
      </c>
      <c r="L113" s="15">
        <v>239419.05</v>
      </c>
      <c r="M113" s="15">
        <v>0</v>
      </c>
      <c r="N113" s="12" t="s">
        <v>261</v>
      </c>
      <c r="O113" s="12" t="s">
        <v>149</v>
      </c>
    </row>
    <row r="114" spans="2:15" s="11" customFormat="1" ht="12.75" x14ac:dyDescent="0.25">
      <c r="B114" s="12" t="s">
        <v>1</v>
      </c>
      <c r="C114" s="12" t="s">
        <v>82</v>
      </c>
      <c r="D114" s="21" t="s">
        <v>2</v>
      </c>
      <c r="E114" s="12" t="s">
        <v>1</v>
      </c>
      <c r="F114" s="12" t="s">
        <v>82</v>
      </c>
      <c r="G114" s="13" t="s">
        <v>2</v>
      </c>
      <c r="H114" s="12" t="s">
        <v>281</v>
      </c>
      <c r="I114" s="14">
        <v>44986</v>
      </c>
      <c r="J114" s="15">
        <v>75401.19</v>
      </c>
      <c r="K114" s="15">
        <v>0</v>
      </c>
      <c r="L114" s="15">
        <v>75401.19</v>
      </c>
      <c r="M114" s="15">
        <v>0</v>
      </c>
      <c r="N114" s="12" t="s">
        <v>261</v>
      </c>
      <c r="O114" s="12" t="s">
        <v>149</v>
      </c>
    </row>
    <row r="115" spans="2:15" s="11" customFormat="1" ht="12.75" x14ac:dyDescent="0.25">
      <c r="B115" s="12" t="s">
        <v>1</v>
      </c>
      <c r="C115" s="12" t="s">
        <v>82</v>
      </c>
      <c r="D115" s="21" t="s">
        <v>2</v>
      </c>
      <c r="E115" s="12" t="s">
        <v>146</v>
      </c>
      <c r="F115" s="12" t="s">
        <v>147</v>
      </c>
      <c r="G115" s="13" t="s">
        <v>148</v>
      </c>
      <c r="H115" s="12" t="s">
        <v>281</v>
      </c>
      <c r="I115" s="14">
        <v>44986</v>
      </c>
      <c r="J115" s="15">
        <v>16865.05</v>
      </c>
      <c r="K115" s="15">
        <v>0</v>
      </c>
      <c r="L115" s="15">
        <v>16865.05</v>
      </c>
      <c r="M115" s="15">
        <v>0</v>
      </c>
      <c r="N115" s="12" t="s">
        <v>261</v>
      </c>
      <c r="O115" s="12" t="s">
        <v>149</v>
      </c>
    </row>
    <row r="116" spans="2:15" s="11" customFormat="1" ht="12.75" x14ac:dyDescent="0.25">
      <c r="B116" s="12" t="s">
        <v>1</v>
      </c>
      <c r="C116" s="12" t="s">
        <v>82</v>
      </c>
      <c r="D116" s="21" t="s">
        <v>2</v>
      </c>
      <c r="E116" s="12" t="s">
        <v>162</v>
      </c>
      <c r="F116" s="12" t="s">
        <v>163</v>
      </c>
      <c r="G116" s="13" t="s">
        <v>164</v>
      </c>
      <c r="H116" s="12" t="s">
        <v>281</v>
      </c>
      <c r="I116" s="14">
        <v>44986</v>
      </c>
      <c r="J116" s="15">
        <v>768627.24</v>
      </c>
      <c r="K116" s="15">
        <v>0</v>
      </c>
      <c r="L116" s="15">
        <v>768627.24</v>
      </c>
      <c r="M116" s="15">
        <v>0</v>
      </c>
      <c r="N116" s="12" t="s">
        <v>261</v>
      </c>
      <c r="O116" s="12" t="s">
        <v>149</v>
      </c>
    </row>
    <row r="117" spans="2:15" s="11" customFormat="1" ht="12.75" x14ac:dyDescent="0.25">
      <c r="B117" s="12" t="s">
        <v>1</v>
      </c>
      <c r="C117" s="12" t="s">
        <v>82</v>
      </c>
      <c r="D117" s="21" t="s">
        <v>2</v>
      </c>
      <c r="E117" s="12" t="s">
        <v>165</v>
      </c>
      <c r="F117" s="12" t="s">
        <v>163</v>
      </c>
      <c r="G117" s="13" t="s">
        <v>166</v>
      </c>
      <c r="H117" s="12" t="s">
        <v>281</v>
      </c>
      <c r="I117" s="14">
        <v>44986</v>
      </c>
      <c r="J117" s="15">
        <v>416605.41</v>
      </c>
      <c r="K117" s="15">
        <v>0</v>
      </c>
      <c r="L117" s="15">
        <v>416605.41</v>
      </c>
      <c r="M117" s="15">
        <v>0</v>
      </c>
      <c r="N117" s="12" t="s">
        <v>261</v>
      </c>
      <c r="O117" s="12" t="s">
        <v>149</v>
      </c>
    </row>
    <row r="118" spans="2:15" s="11" customFormat="1" ht="12.75" x14ac:dyDescent="0.25">
      <c r="B118" s="12" t="s">
        <v>1</v>
      </c>
      <c r="C118" s="12" t="s">
        <v>82</v>
      </c>
      <c r="D118" s="21" t="s">
        <v>2</v>
      </c>
      <c r="E118" s="12" t="s">
        <v>167</v>
      </c>
      <c r="F118" s="12" t="s">
        <v>168</v>
      </c>
      <c r="G118" s="13" t="s">
        <v>169</v>
      </c>
      <c r="H118" s="12" t="s">
        <v>281</v>
      </c>
      <c r="I118" s="14">
        <v>44986</v>
      </c>
      <c r="J118" s="15">
        <v>72928.960000000006</v>
      </c>
      <c r="K118" s="15">
        <v>0</v>
      </c>
      <c r="L118" s="15">
        <v>72928.960000000006</v>
      </c>
      <c r="M118" s="15">
        <v>0</v>
      </c>
      <c r="N118" s="12" t="s">
        <v>261</v>
      </c>
      <c r="O118" s="12" t="s">
        <v>149</v>
      </c>
    </row>
    <row r="119" spans="2:15" s="11" customFormat="1" ht="12.75" x14ac:dyDescent="0.25">
      <c r="B119" s="12" t="s">
        <v>1</v>
      </c>
      <c r="C119" s="12" t="s">
        <v>82</v>
      </c>
      <c r="D119" s="21" t="s">
        <v>2</v>
      </c>
      <c r="E119" s="12" t="s">
        <v>170</v>
      </c>
      <c r="F119" s="12" t="s">
        <v>171</v>
      </c>
      <c r="G119" s="13" t="s">
        <v>172</v>
      </c>
      <c r="H119" s="12" t="s">
        <v>281</v>
      </c>
      <c r="I119" s="14">
        <v>44986</v>
      </c>
      <c r="J119" s="15">
        <v>254281.81</v>
      </c>
      <c r="K119" s="15">
        <v>0</v>
      </c>
      <c r="L119" s="15">
        <v>254281.81</v>
      </c>
      <c r="M119" s="15">
        <v>0</v>
      </c>
      <c r="N119" s="12" t="s">
        <v>261</v>
      </c>
      <c r="O119" s="12" t="s">
        <v>149</v>
      </c>
    </row>
    <row r="120" spans="2:15" s="11" customFormat="1" ht="12.75" x14ac:dyDescent="0.25">
      <c r="B120" s="12" t="s">
        <v>1</v>
      </c>
      <c r="C120" s="12" t="s">
        <v>82</v>
      </c>
      <c r="D120" s="21" t="s">
        <v>2</v>
      </c>
      <c r="E120" s="12" t="s">
        <v>174</v>
      </c>
      <c r="F120" s="12" t="s">
        <v>175</v>
      </c>
      <c r="G120" s="13" t="s">
        <v>176</v>
      </c>
      <c r="H120" s="12" t="s">
        <v>281</v>
      </c>
      <c r="I120" s="14">
        <v>44986</v>
      </c>
      <c r="J120" s="15">
        <v>61453.2</v>
      </c>
      <c r="K120" s="15">
        <v>0</v>
      </c>
      <c r="L120" s="15">
        <v>61453.2</v>
      </c>
      <c r="M120" s="15">
        <v>0</v>
      </c>
      <c r="N120" s="12" t="s">
        <v>261</v>
      </c>
      <c r="O120" s="12" t="s">
        <v>149</v>
      </c>
    </row>
    <row r="121" spans="2:15" s="11" customFormat="1" ht="12.75" x14ac:dyDescent="0.25">
      <c r="B121" s="12" t="s">
        <v>1</v>
      </c>
      <c r="C121" s="12" t="s">
        <v>82</v>
      </c>
      <c r="D121" s="21" t="s">
        <v>2</v>
      </c>
      <c r="E121" s="12" t="s">
        <v>150</v>
      </c>
      <c r="F121" s="12" t="s">
        <v>151</v>
      </c>
      <c r="G121" s="13" t="s">
        <v>152</v>
      </c>
      <c r="H121" s="12" t="s">
        <v>281</v>
      </c>
      <c r="I121" s="14">
        <v>44986</v>
      </c>
      <c r="J121" s="15">
        <v>7286.55</v>
      </c>
      <c r="K121" s="15">
        <v>0</v>
      </c>
      <c r="L121" s="15">
        <v>7286.55</v>
      </c>
      <c r="M121" s="15">
        <v>0</v>
      </c>
      <c r="N121" s="12" t="s">
        <v>261</v>
      </c>
      <c r="O121" s="12" t="s">
        <v>149</v>
      </c>
    </row>
    <row r="122" spans="2:15" s="11" customFormat="1" ht="12.75" x14ac:dyDescent="0.25">
      <c r="B122" s="12" t="s">
        <v>1</v>
      </c>
      <c r="C122" s="12" t="s">
        <v>82</v>
      </c>
      <c r="D122" s="21" t="s">
        <v>2</v>
      </c>
      <c r="E122" s="12" t="s">
        <v>102</v>
      </c>
      <c r="F122" s="12" t="s">
        <v>103</v>
      </c>
      <c r="G122" s="13" t="s">
        <v>104</v>
      </c>
      <c r="H122" s="12" t="s">
        <v>281</v>
      </c>
      <c r="I122" s="14">
        <v>44986</v>
      </c>
      <c r="J122" s="15">
        <v>2572762.5</v>
      </c>
      <c r="K122" s="15">
        <v>0</v>
      </c>
      <c r="L122" s="15">
        <v>2572762.5</v>
      </c>
      <c r="M122" s="15">
        <v>0</v>
      </c>
      <c r="N122" s="12" t="s">
        <v>261</v>
      </c>
      <c r="O122" s="12" t="s">
        <v>149</v>
      </c>
    </row>
    <row r="123" spans="2:15" s="11" customFormat="1" ht="12.75" x14ac:dyDescent="0.25">
      <c r="B123" s="12" t="s">
        <v>1</v>
      </c>
      <c r="C123" s="12" t="s">
        <v>82</v>
      </c>
      <c r="D123" s="21" t="s">
        <v>2</v>
      </c>
      <c r="E123" s="12" t="s">
        <v>1</v>
      </c>
      <c r="F123" s="12" t="s">
        <v>82</v>
      </c>
      <c r="G123" s="13" t="s">
        <v>2</v>
      </c>
      <c r="H123" s="12" t="s">
        <v>280</v>
      </c>
      <c r="I123" s="14">
        <v>44927</v>
      </c>
      <c r="J123" s="15">
        <v>252382.47000000067</v>
      </c>
      <c r="K123" s="15">
        <v>0</v>
      </c>
      <c r="L123" s="15">
        <v>252382.47000000067</v>
      </c>
      <c r="M123" s="15">
        <v>0</v>
      </c>
      <c r="N123" s="12" t="s">
        <v>261</v>
      </c>
      <c r="O123" s="12" t="s">
        <v>79</v>
      </c>
    </row>
    <row r="124" spans="2:15" s="11" customFormat="1" ht="12.75" x14ac:dyDescent="0.25">
      <c r="B124" s="12" t="s">
        <v>9</v>
      </c>
      <c r="C124" s="12" t="s">
        <v>10</v>
      </c>
      <c r="D124" s="21" t="s">
        <v>11</v>
      </c>
      <c r="E124" s="12" t="s">
        <v>9</v>
      </c>
      <c r="F124" s="12" t="s">
        <v>10</v>
      </c>
      <c r="G124" s="13" t="s">
        <v>11</v>
      </c>
      <c r="H124" s="12" t="s">
        <v>280</v>
      </c>
      <c r="I124" s="14">
        <v>44774</v>
      </c>
      <c r="J124" s="15">
        <v>175210.27</v>
      </c>
      <c r="K124" s="15">
        <v>0</v>
      </c>
      <c r="L124" s="15">
        <v>175210.27</v>
      </c>
      <c r="M124" s="15">
        <v>0</v>
      </c>
      <c r="N124" s="12" t="s">
        <v>261</v>
      </c>
      <c r="O124" s="12" t="s">
        <v>79</v>
      </c>
    </row>
    <row r="125" spans="2:15" s="11" customFormat="1" ht="12.75" x14ac:dyDescent="0.25">
      <c r="B125" s="12" t="s">
        <v>9</v>
      </c>
      <c r="C125" s="12" t="s">
        <v>10</v>
      </c>
      <c r="D125" s="21" t="s">
        <v>11</v>
      </c>
      <c r="E125" s="12" t="s">
        <v>9</v>
      </c>
      <c r="F125" s="12" t="s">
        <v>10</v>
      </c>
      <c r="G125" s="13" t="s">
        <v>11</v>
      </c>
      <c r="H125" s="12" t="s">
        <v>284</v>
      </c>
      <c r="I125" s="14">
        <v>44774</v>
      </c>
      <c r="J125" s="15">
        <v>5300.86</v>
      </c>
      <c r="K125" s="15">
        <v>0</v>
      </c>
      <c r="L125" s="15">
        <v>5300.86</v>
      </c>
      <c r="M125" s="15">
        <v>0</v>
      </c>
      <c r="N125" s="12" t="s">
        <v>261</v>
      </c>
      <c r="O125" s="12" t="s">
        <v>79</v>
      </c>
    </row>
    <row r="126" spans="2:15" s="11" customFormat="1" ht="12.75" x14ac:dyDescent="0.25">
      <c r="B126" s="12" t="s">
        <v>26</v>
      </c>
      <c r="C126" s="12" t="s">
        <v>27</v>
      </c>
      <c r="D126" s="21" t="s">
        <v>28</v>
      </c>
      <c r="E126" s="12" t="s">
        <v>26</v>
      </c>
      <c r="F126" s="12" t="s">
        <v>27</v>
      </c>
      <c r="G126" s="13" t="s">
        <v>28</v>
      </c>
      <c r="H126" s="12" t="s">
        <v>280</v>
      </c>
      <c r="I126" s="14">
        <v>44774</v>
      </c>
      <c r="J126" s="15">
        <v>349835.94</v>
      </c>
      <c r="K126" s="15">
        <v>0</v>
      </c>
      <c r="L126" s="15">
        <v>349835.94</v>
      </c>
      <c r="M126" s="15">
        <v>0</v>
      </c>
      <c r="N126" s="12" t="s">
        <v>261</v>
      </c>
      <c r="O126" s="12" t="s">
        <v>79</v>
      </c>
    </row>
    <row r="127" spans="2:15" s="11" customFormat="1" ht="12.75" x14ac:dyDescent="0.25">
      <c r="B127" s="12" t="s">
        <v>26</v>
      </c>
      <c r="C127" s="12" t="s">
        <v>27</v>
      </c>
      <c r="D127" s="21" t="s">
        <v>28</v>
      </c>
      <c r="E127" s="12" t="s">
        <v>26</v>
      </c>
      <c r="F127" s="12" t="s">
        <v>27</v>
      </c>
      <c r="G127" s="13" t="s">
        <v>28</v>
      </c>
      <c r="H127" s="12" t="s">
        <v>284</v>
      </c>
      <c r="I127" s="14">
        <v>44774</v>
      </c>
      <c r="J127" s="15">
        <v>10584.03</v>
      </c>
      <c r="K127" s="15">
        <v>0</v>
      </c>
      <c r="L127" s="15">
        <v>10584.03</v>
      </c>
      <c r="M127" s="15">
        <v>0</v>
      </c>
      <c r="N127" s="12" t="s">
        <v>261</v>
      </c>
      <c r="O127" s="12" t="s">
        <v>79</v>
      </c>
    </row>
    <row r="128" spans="2:15" s="11" customFormat="1" ht="12.75" x14ac:dyDescent="0.25">
      <c r="B128" s="12" t="s">
        <v>23</v>
      </c>
      <c r="C128" s="12" t="s">
        <v>24</v>
      </c>
      <c r="D128" s="21" t="s">
        <v>25</v>
      </c>
      <c r="E128" s="12" t="s">
        <v>23</v>
      </c>
      <c r="F128" s="12" t="s">
        <v>24</v>
      </c>
      <c r="G128" s="13" t="s">
        <v>25</v>
      </c>
      <c r="H128" s="12" t="s">
        <v>280</v>
      </c>
      <c r="I128" s="14">
        <v>44652</v>
      </c>
      <c r="J128" s="15">
        <v>79145.59</v>
      </c>
      <c r="K128" s="15">
        <v>0</v>
      </c>
      <c r="L128" s="15">
        <v>79145.59</v>
      </c>
      <c r="M128" s="15">
        <v>0</v>
      </c>
      <c r="N128" s="12" t="s">
        <v>261</v>
      </c>
      <c r="O128" s="12" t="s">
        <v>79</v>
      </c>
    </row>
    <row r="129" spans="1:16" s="11" customFormat="1" ht="12.75" x14ac:dyDescent="0.25">
      <c r="B129" s="12" t="s">
        <v>23</v>
      </c>
      <c r="C129" s="12" t="s">
        <v>24</v>
      </c>
      <c r="D129" s="21" t="s">
        <v>25</v>
      </c>
      <c r="E129" s="12" t="s">
        <v>23</v>
      </c>
      <c r="F129" s="12" t="s">
        <v>24</v>
      </c>
      <c r="G129" s="13" t="s">
        <v>25</v>
      </c>
      <c r="H129" s="12" t="s">
        <v>284</v>
      </c>
      <c r="I129" s="14">
        <v>44652</v>
      </c>
      <c r="J129" s="15">
        <v>1853.59</v>
      </c>
      <c r="K129" s="15">
        <v>0</v>
      </c>
      <c r="L129" s="15">
        <v>1853.59</v>
      </c>
      <c r="M129" s="15">
        <v>0</v>
      </c>
      <c r="N129" s="12" t="s">
        <v>261</v>
      </c>
      <c r="O129" s="12" t="s">
        <v>79</v>
      </c>
    </row>
    <row r="130" spans="1:16" s="11" customFormat="1" ht="12.75" x14ac:dyDescent="0.25">
      <c r="B130" s="12" t="s">
        <v>1</v>
      </c>
      <c r="C130" s="12" t="s">
        <v>82</v>
      </c>
      <c r="D130" s="21" t="s">
        <v>2</v>
      </c>
      <c r="E130" s="12" t="s">
        <v>180</v>
      </c>
      <c r="F130" s="12" t="s">
        <v>181</v>
      </c>
      <c r="G130" s="13" t="s">
        <v>182</v>
      </c>
      <c r="H130" s="12" t="s">
        <v>281</v>
      </c>
      <c r="I130" s="14">
        <v>44896</v>
      </c>
      <c r="J130" s="15">
        <v>7749.06</v>
      </c>
      <c r="K130" s="15">
        <v>0</v>
      </c>
      <c r="L130" s="15">
        <v>0</v>
      </c>
      <c r="M130" s="15">
        <v>7749.06</v>
      </c>
      <c r="N130" s="12" t="s">
        <v>263</v>
      </c>
      <c r="O130" s="12" t="s">
        <v>149</v>
      </c>
    </row>
    <row r="131" spans="1:16" s="11" customFormat="1" ht="12.75" x14ac:dyDescent="0.25">
      <c r="B131" s="12" t="s">
        <v>1</v>
      </c>
      <c r="C131" s="12" t="s">
        <v>82</v>
      </c>
      <c r="D131" s="21" t="s">
        <v>2</v>
      </c>
      <c r="E131" s="12" t="s">
        <v>180</v>
      </c>
      <c r="F131" s="12" t="s">
        <v>181</v>
      </c>
      <c r="G131" s="13" t="s">
        <v>182</v>
      </c>
      <c r="H131" s="12" t="s">
        <v>281</v>
      </c>
      <c r="I131" s="14">
        <v>44896</v>
      </c>
      <c r="J131" s="15">
        <v>9661.8799999999992</v>
      </c>
      <c r="K131" s="15">
        <v>0</v>
      </c>
      <c r="L131" s="15">
        <v>0</v>
      </c>
      <c r="M131" s="15">
        <v>9661.8799999999992</v>
      </c>
      <c r="N131" s="12" t="s">
        <v>263</v>
      </c>
      <c r="O131" s="12" t="s">
        <v>149</v>
      </c>
    </row>
    <row r="132" spans="1:16" s="11" customFormat="1" ht="12.75" x14ac:dyDescent="0.25">
      <c r="B132" s="12" t="s">
        <v>1</v>
      </c>
      <c r="C132" s="12" t="s">
        <v>82</v>
      </c>
      <c r="D132" s="21" t="s">
        <v>2</v>
      </c>
      <c r="E132" s="12" t="s">
        <v>180</v>
      </c>
      <c r="F132" s="12" t="s">
        <v>181</v>
      </c>
      <c r="G132" s="13" t="s">
        <v>182</v>
      </c>
      <c r="H132" s="12" t="s">
        <v>281</v>
      </c>
      <c r="I132" s="14">
        <v>44866</v>
      </c>
      <c r="J132" s="15">
        <v>12467.3</v>
      </c>
      <c r="K132" s="15">
        <v>0</v>
      </c>
      <c r="L132" s="15">
        <v>0</v>
      </c>
      <c r="M132" s="15">
        <v>12467.3</v>
      </c>
      <c r="N132" s="12" t="s">
        <v>263</v>
      </c>
      <c r="O132" s="12" t="s">
        <v>149</v>
      </c>
    </row>
    <row r="133" spans="1:16" s="11" customFormat="1" ht="12.75" x14ac:dyDescent="0.25">
      <c r="B133" s="12" t="s">
        <v>1</v>
      </c>
      <c r="C133" s="12" t="s">
        <v>82</v>
      </c>
      <c r="D133" s="21" t="s">
        <v>2</v>
      </c>
      <c r="E133" s="12" t="s">
        <v>180</v>
      </c>
      <c r="F133" s="12" t="s">
        <v>181</v>
      </c>
      <c r="G133" s="13" t="s">
        <v>182</v>
      </c>
      <c r="H133" s="12" t="s">
        <v>281</v>
      </c>
      <c r="I133" s="14">
        <v>44927</v>
      </c>
      <c r="J133" s="15">
        <v>6463.98</v>
      </c>
      <c r="K133" s="15">
        <v>0</v>
      </c>
      <c r="L133" s="15">
        <v>0</v>
      </c>
      <c r="M133" s="15">
        <v>6463.98</v>
      </c>
      <c r="N133" s="12" t="s">
        <v>263</v>
      </c>
      <c r="O133" s="12" t="s">
        <v>149</v>
      </c>
    </row>
    <row r="134" spans="1:16" s="11" customFormat="1" ht="12.75" x14ac:dyDescent="0.25">
      <c r="B134" s="12" t="s">
        <v>1</v>
      </c>
      <c r="C134" s="12" t="s">
        <v>82</v>
      </c>
      <c r="D134" s="21" t="s">
        <v>2</v>
      </c>
      <c r="E134" s="12" t="s">
        <v>180</v>
      </c>
      <c r="F134" s="12" t="s">
        <v>181</v>
      </c>
      <c r="G134" s="13" t="s">
        <v>182</v>
      </c>
      <c r="H134" s="12" t="s">
        <v>281</v>
      </c>
      <c r="I134" s="14">
        <v>44958</v>
      </c>
      <c r="J134" s="15">
        <v>6081.71</v>
      </c>
      <c r="K134" s="15">
        <v>0</v>
      </c>
      <c r="L134" s="15">
        <v>0</v>
      </c>
      <c r="M134" s="15">
        <v>6081.71</v>
      </c>
      <c r="N134" s="12" t="s">
        <v>263</v>
      </c>
      <c r="O134" s="12" t="s">
        <v>149</v>
      </c>
    </row>
    <row r="135" spans="1:16" s="11" customFormat="1" ht="12.75" x14ac:dyDescent="0.25">
      <c r="B135" s="12" t="s">
        <v>1</v>
      </c>
      <c r="C135" s="12" t="s">
        <v>82</v>
      </c>
      <c r="D135" s="21" t="s">
        <v>2</v>
      </c>
      <c r="E135" s="12" t="s">
        <v>180</v>
      </c>
      <c r="F135" s="12" t="s">
        <v>181</v>
      </c>
      <c r="G135" s="13" t="s">
        <v>182</v>
      </c>
      <c r="H135" s="12" t="s">
        <v>281</v>
      </c>
      <c r="I135" s="14">
        <v>44958</v>
      </c>
      <c r="J135" s="15">
        <v>7994.27</v>
      </c>
      <c r="K135" s="15">
        <v>0</v>
      </c>
      <c r="L135" s="15">
        <v>0</v>
      </c>
      <c r="M135" s="15">
        <v>7994.27</v>
      </c>
      <c r="N135" s="12" t="s">
        <v>263</v>
      </c>
      <c r="O135" s="12" t="s">
        <v>149</v>
      </c>
    </row>
    <row r="136" spans="1:16" s="11" customFormat="1" ht="12.75" x14ac:dyDescent="0.25">
      <c r="B136" s="12" t="s">
        <v>1</v>
      </c>
      <c r="C136" s="12" t="s">
        <v>82</v>
      </c>
      <c r="D136" s="21" t="s">
        <v>2</v>
      </c>
      <c r="E136" s="12" t="s">
        <v>257</v>
      </c>
      <c r="F136" s="12" t="s">
        <v>258</v>
      </c>
      <c r="G136" s="13" t="s">
        <v>259</v>
      </c>
      <c r="H136" s="12" t="s">
        <v>281</v>
      </c>
      <c r="I136" s="14">
        <v>44986</v>
      </c>
      <c r="J136" s="15">
        <v>96959.42</v>
      </c>
      <c r="K136" s="15">
        <v>0</v>
      </c>
      <c r="L136" s="15">
        <v>0</v>
      </c>
      <c r="M136" s="15">
        <v>96959.42</v>
      </c>
      <c r="N136" s="12" t="s">
        <v>263</v>
      </c>
      <c r="O136" s="12" t="s">
        <v>224</v>
      </c>
    </row>
    <row r="137" spans="1:16" s="6" customFormat="1" x14ac:dyDescent="0.25">
      <c r="A137" s="5"/>
      <c r="B137" s="7"/>
      <c r="C137" s="1"/>
      <c r="D137" s="22"/>
      <c r="E137" s="1"/>
      <c r="F137" s="8"/>
      <c r="G137" s="2"/>
      <c r="H137" s="1"/>
      <c r="I137" s="1"/>
      <c r="J137" s="19">
        <f>SUBTOTAL(9,J7:J136)</f>
        <v>957269596.7598753</v>
      </c>
      <c r="K137" s="19">
        <f>SUBTOTAL(9,K7:K136)</f>
        <v>9711481.3199999984</v>
      </c>
      <c r="L137" s="19">
        <f>SUBTOTAL(9,L7:L136)</f>
        <v>947410737.81987548</v>
      </c>
      <c r="M137" s="19">
        <f>SUBTOTAL(9,M7:M136)</f>
        <v>147377.62</v>
      </c>
      <c r="N137" s="9"/>
      <c r="O137" s="1"/>
    </row>
    <row r="139" spans="1:16" s="1" customFormat="1" x14ac:dyDescent="0.25">
      <c r="A139" s="5"/>
      <c r="B139" s="20" t="s">
        <v>61</v>
      </c>
      <c r="D139" s="22"/>
      <c r="G139" s="2"/>
      <c r="J139" s="3"/>
      <c r="K139" s="3"/>
      <c r="L139" s="3"/>
      <c r="M139" s="3"/>
      <c r="P139" s="5"/>
    </row>
    <row r="140" spans="1:16" s="1" customFormat="1" x14ac:dyDescent="0.25">
      <c r="A140" s="5"/>
      <c r="B140" s="20" t="s">
        <v>202</v>
      </c>
      <c r="D140" s="22"/>
      <c r="G140" s="2"/>
      <c r="J140" s="3"/>
      <c r="K140" s="3"/>
      <c r="L140" s="3"/>
      <c r="M140" s="3"/>
      <c r="P140" s="5"/>
    </row>
    <row r="141" spans="1:16" s="1" customFormat="1" x14ac:dyDescent="0.25">
      <c r="A141" s="5"/>
      <c r="B141" s="20" t="s">
        <v>260</v>
      </c>
      <c r="D141" s="22"/>
      <c r="G141" s="2"/>
      <c r="J141" s="3"/>
      <c r="K141" s="3"/>
      <c r="L141" s="3"/>
      <c r="M141" s="3"/>
      <c r="P141" s="5"/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FC790-64C3-463D-B8AE-E91C72356999}">
  <dimension ref="A1:P126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23.42578125" style="1" customWidth="1"/>
    <col min="3" max="3" width="66.5703125" style="1" bestFit="1" customWidth="1"/>
    <col min="4" max="4" width="21.42578125" style="22" bestFit="1" customWidth="1"/>
    <col min="5" max="5" width="20.5703125" style="1" customWidth="1"/>
    <col min="6" max="6" width="81.42578125" style="1" bestFit="1" customWidth="1"/>
    <col min="7" max="7" width="21.42578125" style="2" bestFit="1" customWidth="1"/>
    <col min="8" max="8" width="35.5703125" style="1" customWidth="1"/>
    <col min="9" max="9" width="20.85546875" style="1" bestFit="1" customWidth="1"/>
    <col min="10" max="13" width="27.140625" style="3" customWidth="1"/>
    <col min="14" max="14" width="13.7109375" style="1" bestFit="1" customWidth="1"/>
    <col min="15" max="15" width="18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45017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21" t="s">
        <v>22</v>
      </c>
      <c r="E7" s="12" t="s">
        <v>29</v>
      </c>
      <c r="F7" s="12" t="s">
        <v>30</v>
      </c>
      <c r="G7" s="13" t="s">
        <v>31</v>
      </c>
      <c r="H7" s="12" t="s">
        <v>278</v>
      </c>
      <c r="I7" s="14">
        <v>45017</v>
      </c>
      <c r="J7" s="15">
        <v>3991674.5</v>
      </c>
      <c r="K7" s="15">
        <v>0</v>
      </c>
      <c r="L7" s="15">
        <f>IF(N7="Pago",J7-K7,0)</f>
        <v>3991674.5</v>
      </c>
      <c r="M7" s="15">
        <f>J7-K7-L7</f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20</v>
      </c>
      <c r="C8" s="12" t="s">
        <v>21</v>
      </c>
      <c r="D8" s="21" t="s">
        <v>22</v>
      </c>
      <c r="E8" s="12" t="s">
        <v>29</v>
      </c>
      <c r="F8" s="12" t="s">
        <v>30</v>
      </c>
      <c r="G8" s="13" t="s">
        <v>31</v>
      </c>
      <c r="H8" s="12" t="s">
        <v>278</v>
      </c>
      <c r="I8" s="14">
        <v>45017</v>
      </c>
      <c r="J8" s="15">
        <v>5080313</v>
      </c>
      <c r="K8" s="15">
        <v>0</v>
      </c>
      <c r="L8" s="15">
        <f>IF(N8="Pago",J8-K8,0)</f>
        <v>5080313</v>
      </c>
      <c r="M8" s="15">
        <f t="shared" ref="M8:M71" si="0">J8-K8-L8</f>
        <v>0</v>
      </c>
      <c r="N8" s="12" t="s">
        <v>261</v>
      </c>
      <c r="O8" s="12" t="s">
        <v>79</v>
      </c>
    </row>
    <row r="9" spans="2:15" s="11" customFormat="1" ht="12.75" x14ac:dyDescent="0.25">
      <c r="B9" s="12" t="s">
        <v>20</v>
      </c>
      <c r="C9" s="12" t="s">
        <v>21</v>
      </c>
      <c r="D9" s="21" t="s">
        <v>22</v>
      </c>
      <c r="E9" s="12" t="s">
        <v>20</v>
      </c>
      <c r="F9" s="12" t="s">
        <v>21</v>
      </c>
      <c r="G9" s="13" t="s">
        <v>22</v>
      </c>
      <c r="H9" s="12" t="s">
        <v>283</v>
      </c>
      <c r="I9" s="14">
        <v>45017</v>
      </c>
      <c r="J9" s="15">
        <v>1800665.3</v>
      </c>
      <c r="K9" s="15">
        <v>1317431.4099999999</v>
      </c>
      <c r="L9" s="15">
        <f>IF(N9="Pago",J9-K9,0)</f>
        <v>483233.89000000013</v>
      </c>
      <c r="M9" s="15">
        <f t="shared" si="0"/>
        <v>0</v>
      </c>
      <c r="N9" s="12" t="s">
        <v>261</v>
      </c>
      <c r="O9" s="12" t="s">
        <v>80</v>
      </c>
    </row>
    <row r="10" spans="2:15" s="11" customFormat="1" ht="12.75" x14ac:dyDescent="0.25">
      <c r="B10" s="12" t="s">
        <v>20</v>
      </c>
      <c r="C10" s="12" t="s">
        <v>21</v>
      </c>
      <c r="D10" s="21" t="s">
        <v>22</v>
      </c>
      <c r="E10" s="12" t="s">
        <v>20</v>
      </c>
      <c r="F10" s="12" t="s">
        <v>21</v>
      </c>
      <c r="G10" s="13" t="s">
        <v>22</v>
      </c>
      <c r="H10" s="12" t="s">
        <v>284</v>
      </c>
      <c r="I10" s="14">
        <v>45017</v>
      </c>
      <c r="J10" s="15">
        <v>158256.80000000005</v>
      </c>
      <c r="K10" s="15">
        <v>0</v>
      </c>
      <c r="L10" s="15">
        <f t="shared" ref="L10:L73" si="1">IF(N10="Pago",J10-K10,0)</f>
        <v>158256.80000000005</v>
      </c>
      <c r="M10" s="15">
        <f t="shared" si="0"/>
        <v>0</v>
      </c>
      <c r="N10" s="12" t="s">
        <v>261</v>
      </c>
      <c r="O10" s="12" t="s">
        <v>80</v>
      </c>
    </row>
    <row r="11" spans="2:15" s="11" customFormat="1" ht="12.75" x14ac:dyDescent="0.25">
      <c r="B11" s="12" t="s">
        <v>23</v>
      </c>
      <c r="C11" s="12" t="s">
        <v>24</v>
      </c>
      <c r="D11" s="21" t="s">
        <v>25</v>
      </c>
      <c r="E11" s="12" t="s">
        <v>23</v>
      </c>
      <c r="F11" s="12" t="s">
        <v>24</v>
      </c>
      <c r="G11" s="13" t="s">
        <v>25</v>
      </c>
      <c r="H11" s="12" t="s">
        <v>281</v>
      </c>
      <c r="I11" s="14">
        <v>45017</v>
      </c>
      <c r="J11" s="15">
        <v>6218663.5999999978</v>
      </c>
      <c r="K11" s="15">
        <v>0</v>
      </c>
      <c r="L11" s="15">
        <f t="shared" si="1"/>
        <v>6218663.5999999978</v>
      </c>
      <c r="M11" s="15">
        <f t="shared" si="0"/>
        <v>0</v>
      </c>
      <c r="N11" s="12" t="s">
        <v>261</v>
      </c>
      <c r="O11" s="12" t="s">
        <v>207</v>
      </c>
    </row>
    <row r="12" spans="2:15" s="11" customFormat="1" ht="12.75" x14ac:dyDescent="0.25">
      <c r="B12" s="12" t="s">
        <v>23</v>
      </c>
      <c r="C12" s="12" t="s">
        <v>24</v>
      </c>
      <c r="D12" s="21" t="s">
        <v>25</v>
      </c>
      <c r="E12" s="12" t="s">
        <v>23</v>
      </c>
      <c r="F12" s="12" t="s">
        <v>24</v>
      </c>
      <c r="G12" s="13" t="s">
        <v>25</v>
      </c>
      <c r="H12" s="12" t="s">
        <v>281</v>
      </c>
      <c r="I12" s="14">
        <v>45017</v>
      </c>
      <c r="J12" s="15">
        <v>6440556</v>
      </c>
      <c r="K12" s="15">
        <v>0</v>
      </c>
      <c r="L12" s="15">
        <f t="shared" si="1"/>
        <v>6440556</v>
      </c>
      <c r="M12" s="15">
        <f t="shared" si="0"/>
        <v>0</v>
      </c>
      <c r="N12" s="12" t="s">
        <v>261</v>
      </c>
      <c r="O12" s="12" t="s">
        <v>208</v>
      </c>
    </row>
    <row r="13" spans="2:15" s="11" customFormat="1" ht="12.75" x14ac:dyDescent="0.25">
      <c r="B13" s="12" t="s">
        <v>1</v>
      </c>
      <c r="C13" s="12" t="s">
        <v>82</v>
      </c>
      <c r="D13" s="21" t="s">
        <v>2</v>
      </c>
      <c r="E13" s="12" t="s">
        <v>1</v>
      </c>
      <c r="F13" s="12" t="s">
        <v>82</v>
      </c>
      <c r="G13" s="13" t="s">
        <v>2</v>
      </c>
      <c r="H13" s="12" t="s">
        <v>283</v>
      </c>
      <c r="I13" s="14">
        <v>44958</v>
      </c>
      <c r="J13" s="15">
        <v>105906968.42</v>
      </c>
      <c r="K13" s="15">
        <v>0</v>
      </c>
      <c r="L13" s="15">
        <f t="shared" si="1"/>
        <v>105906968.42</v>
      </c>
      <c r="M13" s="15">
        <f t="shared" si="0"/>
        <v>0</v>
      </c>
      <c r="N13" s="12" t="s">
        <v>261</v>
      </c>
      <c r="O13" s="12" t="s">
        <v>288</v>
      </c>
    </row>
    <row r="14" spans="2:15" s="11" customFormat="1" ht="12.75" x14ac:dyDescent="0.25">
      <c r="B14" s="12" t="s">
        <v>65</v>
      </c>
      <c r="C14" s="12" t="s">
        <v>66</v>
      </c>
      <c r="D14" s="21" t="s">
        <v>67</v>
      </c>
      <c r="E14" s="12" t="s">
        <v>65</v>
      </c>
      <c r="F14" s="12" t="s">
        <v>66</v>
      </c>
      <c r="G14" s="13" t="s">
        <v>67</v>
      </c>
      <c r="H14" s="12" t="s">
        <v>289</v>
      </c>
      <c r="I14" s="14">
        <v>45017</v>
      </c>
      <c r="J14" s="15">
        <v>44507761.560000002</v>
      </c>
      <c r="K14" s="15">
        <v>0</v>
      </c>
      <c r="L14" s="15">
        <f t="shared" si="1"/>
        <v>44507761.560000002</v>
      </c>
      <c r="M14" s="15">
        <f t="shared" si="0"/>
        <v>0</v>
      </c>
      <c r="N14" s="12" t="s">
        <v>261</v>
      </c>
      <c r="O14" s="12" t="s">
        <v>68</v>
      </c>
    </row>
    <row r="15" spans="2:15" s="11" customFormat="1" ht="12.75" x14ac:dyDescent="0.25">
      <c r="B15" s="12" t="s">
        <v>65</v>
      </c>
      <c r="C15" s="12" t="s">
        <v>66</v>
      </c>
      <c r="D15" s="21" t="s">
        <v>67</v>
      </c>
      <c r="E15" s="12" t="s">
        <v>65</v>
      </c>
      <c r="F15" s="12" t="s">
        <v>66</v>
      </c>
      <c r="G15" s="13" t="s">
        <v>67</v>
      </c>
      <c r="H15" s="12" t="s">
        <v>284</v>
      </c>
      <c r="I15" s="14">
        <v>45017</v>
      </c>
      <c r="J15" s="15">
        <v>5556757.349999994</v>
      </c>
      <c r="K15" s="15">
        <v>0</v>
      </c>
      <c r="L15" s="15">
        <f t="shared" si="1"/>
        <v>5556757.349999994</v>
      </c>
      <c r="M15" s="15">
        <f t="shared" si="0"/>
        <v>0</v>
      </c>
      <c r="N15" s="12" t="s">
        <v>261</v>
      </c>
      <c r="O15" s="12" t="s">
        <v>68</v>
      </c>
    </row>
    <row r="16" spans="2:15" s="11" customFormat="1" ht="12.75" x14ac:dyDescent="0.25">
      <c r="B16" s="12" t="s">
        <v>1</v>
      </c>
      <c r="C16" s="12" t="s">
        <v>82</v>
      </c>
      <c r="D16" s="21" t="s">
        <v>2</v>
      </c>
      <c r="E16" s="12" t="s">
        <v>1</v>
      </c>
      <c r="F16" s="12" t="s">
        <v>82</v>
      </c>
      <c r="G16" s="13" t="s">
        <v>2</v>
      </c>
      <c r="H16" s="12" t="s">
        <v>289</v>
      </c>
      <c r="I16" s="14">
        <v>45017</v>
      </c>
      <c r="J16" s="15">
        <v>7393865.9699999997</v>
      </c>
      <c r="K16" s="15">
        <v>0</v>
      </c>
      <c r="L16" s="15">
        <f t="shared" si="1"/>
        <v>7393865.9699999997</v>
      </c>
      <c r="M16" s="15">
        <f t="shared" si="0"/>
        <v>0</v>
      </c>
      <c r="N16" s="12" t="s">
        <v>261</v>
      </c>
      <c r="O16" s="12" t="s">
        <v>121</v>
      </c>
    </row>
    <row r="17" spans="2:15" s="11" customFormat="1" ht="12.75" x14ac:dyDescent="0.25">
      <c r="B17" s="12" t="s">
        <v>1</v>
      </c>
      <c r="C17" s="12" t="s">
        <v>82</v>
      </c>
      <c r="D17" s="21" t="s">
        <v>2</v>
      </c>
      <c r="E17" s="12" t="s">
        <v>1</v>
      </c>
      <c r="F17" s="12" t="s">
        <v>82</v>
      </c>
      <c r="G17" s="13" t="s">
        <v>2</v>
      </c>
      <c r="H17" s="12" t="s">
        <v>284</v>
      </c>
      <c r="I17" s="14">
        <v>45017</v>
      </c>
      <c r="J17" s="15">
        <v>1076009.8500000006</v>
      </c>
      <c r="K17" s="15">
        <v>0</v>
      </c>
      <c r="L17" s="15">
        <f t="shared" si="1"/>
        <v>1076009.8500000006</v>
      </c>
      <c r="M17" s="15">
        <f t="shared" si="0"/>
        <v>0</v>
      </c>
      <c r="N17" s="12" t="s">
        <v>261</v>
      </c>
      <c r="O17" s="12" t="s">
        <v>121</v>
      </c>
    </row>
    <row r="18" spans="2:15" s="11" customFormat="1" ht="12.75" x14ac:dyDescent="0.25">
      <c r="B18" s="12" t="s">
        <v>69</v>
      </c>
      <c r="C18" s="12" t="s">
        <v>70</v>
      </c>
      <c r="D18" s="21" t="s">
        <v>71</v>
      </c>
      <c r="E18" s="12" t="s">
        <v>69</v>
      </c>
      <c r="F18" s="12" t="s">
        <v>70</v>
      </c>
      <c r="G18" s="13" t="s">
        <v>71</v>
      </c>
      <c r="H18" s="12" t="s">
        <v>289</v>
      </c>
      <c r="I18" s="14">
        <v>45017</v>
      </c>
      <c r="J18" s="15">
        <v>1937885.17</v>
      </c>
      <c r="K18" s="15">
        <v>0</v>
      </c>
      <c r="L18" s="15">
        <f t="shared" si="1"/>
        <v>1937885.17</v>
      </c>
      <c r="M18" s="15">
        <f t="shared" si="0"/>
        <v>0</v>
      </c>
      <c r="N18" s="12" t="s">
        <v>261</v>
      </c>
      <c r="O18" s="12" t="s">
        <v>72</v>
      </c>
    </row>
    <row r="19" spans="2:15" s="11" customFormat="1" ht="12.75" x14ac:dyDescent="0.25">
      <c r="B19" s="12" t="s">
        <v>69</v>
      </c>
      <c r="C19" s="12" t="s">
        <v>70</v>
      </c>
      <c r="D19" s="21" t="s">
        <v>71</v>
      </c>
      <c r="E19" s="12" t="s">
        <v>69</v>
      </c>
      <c r="F19" s="12" t="s">
        <v>70</v>
      </c>
      <c r="G19" s="13" t="s">
        <v>71</v>
      </c>
      <c r="H19" s="12" t="s">
        <v>284</v>
      </c>
      <c r="I19" s="14">
        <v>45017</v>
      </c>
      <c r="J19" s="15">
        <v>241943.37000000011</v>
      </c>
      <c r="K19" s="15">
        <v>0</v>
      </c>
      <c r="L19" s="15">
        <f t="shared" si="1"/>
        <v>241943.37000000011</v>
      </c>
      <c r="M19" s="15">
        <f t="shared" si="0"/>
        <v>0</v>
      </c>
      <c r="N19" s="12" t="s">
        <v>261</v>
      </c>
      <c r="O19" s="12" t="s">
        <v>72</v>
      </c>
    </row>
    <row r="20" spans="2:15" s="11" customFormat="1" ht="12.75" x14ac:dyDescent="0.25">
      <c r="B20" s="12" t="s">
        <v>1</v>
      </c>
      <c r="C20" s="12" t="s">
        <v>82</v>
      </c>
      <c r="D20" s="21" t="s">
        <v>2</v>
      </c>
      <c r="E20" s="12" t="s">
        <v>1</v>
      </c>
      <c r="F20" s="12" t="s">
        <v>82</v>
      </c>
      <c r="G20" s="13" t="s">
        <v>2</v>
      </c>
      <c r="H20" s="12" t="s">
        <v>279</v>
      </c>
      <c r="I20" s="14">
        <v>44958</v>
      </c>
      <c r="J20" s="15">
        <v>27907788.91</v>
      </c>
      <c r="K20" s="15">
        <v>0</v>
      </c>
      <c r="L20" s="15">
        <f t="shared" si="1"/>
        <v>27907788.91</v>
      </c>
      <c r="M20" s="15">
        <f t="shared" si="0"/>
        <v>0</v>
      </c>
      <c r="N20" s="12" t="s">
        <v>261</v>
      </c>
      <c r="O20" s="12" t="s">
        <v>79</v>
      </c>
    </row>
    <row r="21" spans="2:15" s="11" customFormat="1" ht="12.75" x14ac:dyDescent="0.25">
      <c r="B21" s="12" t="s">
        <v>23</v>
      </c>
      <c r="C21" s="12" t="s">
        <v>24</v>
      </c>
      <c r="D21" s="21" t="s">
        <v>25</v>
      </c>
      <c r="E21" s="12" t="s">
        <v>23</v>
      </c>
      <c r="F21" s="12" t="s">
        <v>24</v>
      </c>
      <c r="G21" s="13" t="s">
        <v>25</v>
      </c>
      <c r="H21" s="12" t="s">
        <v>279</v>
      </c>
      <c r="I21" s="14">
        <v>44958</v>
      </c>
      <c r="J21" s="15">
        <v>340653.82999999821</v>
      </c>
      <c r="K21" s="15">
        <v>0</v>
      </c>
      <c r="L21" s="15">
        <f t="shared" si="1"/>
        <v>340653.82999999821</v>
      </c>
      <c r="M21" s="15">
        <f t="shared" si="0"/>
        <v>0</v>
      </c>
      <c r="N21" s="12" t="s">
        <v>261</v>
      </c>
      <c r="O21" s="12" t="s">
        <v>79</v>
      </c>
    </row>
    <row r="22" spans="2:15" s="11" customFormat="1" ht="12.75" x14ac:dyDescent="0.25">
      <c r="B22" s="12" t="s">
        <v>3</v>
      </c>
      <c r="C22" s="12" t="s">
        <v>4</v>
      </c>
      <c r="D22" s="21" t="s">
        <v>5</v>
      </c>
      <c r="E22" s="12" t="s">
        <v>3</v>
      </c>
      <c r="F22" s="12" t="s">
        <v>4</v>
      </c>
      <c r="G22" s="13" t="s">
        <v>5</v>
      </c>
      <c r="H22" s="12" t="s">
        <v>279</v>
      </c>
      <c r="I22" s="14">
        <v>44958</v>
      </c>
      <c r="J22" s="15">
        <v>7285961.0599999996</v>
      </c>
      <c r="K22" s="15">
        <v>0</v>
      </c>
      <c r="L22" s="15">
        <f t="shared" si="1"/>
        <v>7285961.0599999996</v>
      </c>
      <c r="M22" s="15">
        <f t="shared" si="0"/>
        <v>0</v>
      </c>
      <c r="N22" s="12" t="s">
        <v>261</v>
      </c>
      <c r="O22" s="12" t="s">
        <v>79</v>
      </c>
    </row>
    <row r="23" spans="2:15" s="11" customFormat="1" ht="12.75" x14ac:dyDescent="0.25">
      <c r="B23" s="12" t="s">
        <v>69</v>
      </c>
      <c r="C23" s="12" t="s">
        <v>70</v>
      </c>
      <c r="D23" s="21" t="s">
        <v>71</v>
      </c>
      <c r="E23" s="12" t="s">
        <v>69</v>
      </c>
      <c r="F23" s="12" t="s">
        <v>70</v>
      </c>
      <c r="G23" s="13" t="s">
        <v>71</v>
      </c>
      <c r="H23" s="12" t="s">
        <v>279</v>
      </c>
      <c r="I23" s="14">
        <v>44958</v>
      </c>
      <c r="J23" s="15">
        <v>24221508.109999999</v>
      </c>
      <c r="K23" s="15">
        <v>0</v>
      </c>
      <c r="L23" s="15">
        <f t="shared" si="1"/>
        <v>24221508.109999999</v>
      </c>
      <c r="M23" s="15">
        <f t="shared" si="0"/>
        <v>0</v>
      </c>
      <c r="N23" s="12" t="s">
        <v>261</v>
      </c>
      <c r="O23" s="12" t="s">
        <v>79</v>
      </c>
    </row>
    <row r="24" spans="2:15" s="11" customFormat="1" ht="12.75" x14ac:dyDescent="0.25">
      <c r="B24" s="12" t="s">
        <v>20</v>
      </c>
      <c r="C24" s="12" t="s">
        <v>21</v>
      </c>
      <c r="D24" s="21" t="s">
        <v>22</v>
      </c>
      <c r="E24" s="12" t="s">
        <v>29</v>
      </c>
      <c r="F24" s="12" t="s">
        <v>30</v>
      </c>
      <c r="G24" s="13" t="s">
        <v>31</v>
      </c>
      <c r="H24" s="12" t="s">
        <v>278</v>
      </c>
      <c r="I24" s="14">
        <v>45017</v>
      </c>
      <c r="J24" s="15">
        <v>6894710.5</v>
      </c>
      <c r="K24" s="15">
        <v>0</v>
      </c>
      <c r="L24" s="15">
        <f t="shared" si="1"/>
        <v>6894710.5</v>
      </c>
      <c r="M24" s="15">
        <f t="shared" si="0"/>
        <v>0</v>
      </c>
      <c r="N24" s="12" t="s">
        <v>261</v>
      </c>
      <c r="O24" s="12" t="s">
        <v>79</v>
      </c>
    </row>
    <row r="25" spans="2:15" s="11" customFormat="1" ht="12.75" x14ac:dyDescent="0.25">
      <c r="B25" s="12" t="s">
        <v>1</v>
      </c>
      <c r="C25" s="12" t="s">
        <v>82</v>
      </c>
      <c r="D25" s="21" t="s">
        <v>2</v>
      </c>
      <c r="E25" s="12" t="s">
        <v>69</v>
      </c>
      <c r="F25" s="12" t="s">
        <v>70</v>
      </c>
      <c r="G25" s="13" t="s">
        <v>71</v>
      </c>
      <c r="H25" s="12" t="s">
        <v>278</v>
      </c>
      <c r="I25" s="14">
        <v>44986</v>
      </c>
      <c r="J25" s="15">
        <v>124638439.81</v>
      </c>
      <c r="K25" s="15">
        <v>0</v>
      </c>
      <c r="L25" s="15">
        <f t="shared" si="1"/>
        <v>124638439.81</v>
      </c>
      <c r="M25" s="15">
        <f t="shared" si="0"/>
        <v>0</v>
      </c>
      <c r="N25" s="12" t="s">
        <v>261</v>
      </c>
      <c r="O25" s="12" t="s">
        <v>79</v>
      </c>
    </row>
    <row r="26" spans="2:15" s="11" customFormat="1" ht="12.75" x14ac:dyDescent="0.25">
      <c r="B26" s="12" t="s">
        <v>1</v>
      </c>
      <c r="C26" s="12" t="s">
        <v>82</v>
      </c>
      <c r="D26" s="21" t="s">
        <v>2</v>
      </c>
      <c r="E26" s="12" t="s">
        <v>41</v>
      </c>
      <c r="F26" s="12" t="s">
        <v>59</v>
      </c>
      <c r="G26" s="13" t="s">
        <v>60</v>
      </c>
      <c r="H26" s="12" t="s">
        <v>278</v>
      </c>
      <c r="I26" s="14">
        <v>44986</v>
      </c>
      <c r="J26" s="15">
        <v>4424016.82</v>
      </c>
      <c r="K26" s="15">
        <v>0</v>
      </c>
      <c r="L26" s="15">
        <f t="shared" si="1"/>
        <v>4424016.82</v>
      </c>
      <c r="M26" s="15">
        <f t="shared" si="0"/>
        <v>0</v>
      </c>
      <c r="N26" s="12" t="s">
        <v>261</v>
      </c>
      <c r="O26" s="12" t="s">
        <v>79</v>
      </c>
    </row>
    <row r="27" spans="2:15" s="11" customFormat="1" ht="12.75" x14ac:dyDescent="0.25">
      <c r="B27" s="12" t="s">
        <v>1</v>
      </c>
      <c r="C27" s="12" t="s">
        <v>82</v>
      </c>
      <c r="D27" s="21" t="s">
        <v>2</v>
      </c>
      <c r="E27" s="12" t="s">
        <v>38</v>
      </c>
      <c r="F27" s="12" t="s">
        <v>39</v>
      </c>
      <c r="G27" s="13" t="s">
        <v>40</v>
      </c>
      <c r="H27" s="12" t="s">
        <v>278</v>
      </c>
      <c r="I27" s="14">
        <v>44986</v>
      </c>
      <c r="J27" s="15">
        <v>71431974.409999996</v>
      </c>
      <c r="K27" s="15">
        <v>0</v>
      </c>
      <c r="L27" s="15">
        <f t="shared" si="1"/>
        <v>71431974.409999996</v>
      </c>
      <c r="M27" s="15">
        <f t="shared" si="0"/>
        <v>0</v>
      </c>
      <c r="N27" s="12" t="s">
        <v>261</v>
      </c>
      <c r="O27" s="12" t="s">
        <v>79</v>
      </c>
    </row>
    <row r="28" spans="2:15" s="11" customFormat="1" ht="12.75" x14ac:dyDescent="0.25">
      <c r="B28" s="12" t="s">
        <v>1</v>
      </c>
      <c r="C28" s="12" t="s">
        <v>82</v>
      </c>
      <c r="D28" s="21" t="s">
        <v>2</v>
      </c>
      <c r="E28" s="12" t="s">
        <v>42</v>
      </c>
      <c r="F28" s="12" t="s">
        <v>43</v>
      </c>
      <c r="G28" s="13" t="s">
        <v>44</v>
      </c>
      <c r="H28" s="12" t="s">
        <v>278</v>
      </c>
      <c r="I28" s="14">
        <v>44986</v>
      </c>
      <c r="J28" s="15">
        <v>23515868.5</v>
      </c>
      <c r="K28" s="15">
        <v>0</v>
      </c>
      <c r="L28" s="15">
        <f t="shared" si="1"/>
        <v>23515868.5</v>
      </c>
      <c r="M28" s="15">
        <f t="shared" si="0"/>
        <v>0</v>
      </c>
      <c r="N28" s="12" t="s">
        <v>261</v>
      </c>
      <c r="O28" s="12" t="s">
        <v>79</v>
      </c>
    </row>
    <row r="29" spans="2:15" s="11" customFormat="1" ht="12.75" x14ac:dyDescent="0.25">
      <c r="B29" s="12" t="s">
        <v>1</v>
      </c>
      <c r="C29" s="12" t="s">
        <v>82</v>
      </c>
      <c r="D29" s="21" t="s">
        <v>2</v>
      </c>
      <c r="E29" s="12" t="s">
        <v>42</v>
      </c>
      <c r="F29" s="12" t="s">
        <v>43</v>
      </c>
      <c r="G29" s="13" t="s">
        <v>44</v>
      </c>
      <c r="H29" s="12" t="s">
        <v>278</v>
      </c>
      <c r="I29" s="14">
        <v>44986</v>
      </c>
      <c r="J29" s="15">
        <v>58538644.359999999</v>
      </c>
      <c r="K29" s="15">
        <v>0</v>
      </c>
      <c r="L29" s="15">
        <f t="shared" si="1"/>
        <v>58538644.359999999</v>
      </c>
      <c r="M29" s="15">
        <f t="shared" si="0"/>
        <v>0</v>
      </c>
      <c r="N29" s="12" t="s">
        <v>261</v>
      </c>
      <c r="O29" s="12" t="s">
        <v>79</v>
      </c>
    </row>
    <row r="30" spans="2:15" s="11" customFormat="1" ht="12.75" x14ac:dyDescent="0.25">
      <c r="B30" s="12" t="s">
        <v>1</v>
      </c>
      <c r="C30" s="12" t="s">
        <v>82</v>
      </c>
      <c r="D30" s="21" t="s">
        <v>2</v>
      </c>
      <c r="E30" s="12" t="s">
        <v>29</v>
      </c>
      <c r="F30" s="12" t="s">
        <v>30</v>
      </c>
      <c r="G30" s="13" t="s">
        <v>31</v>
      </c>
      <c r="H30" s="12" t="s">
        <v>278</v>
      </c>
      <c r="I30" s="14">
        <v>44986</v>
      </c>
      <c r="J30" s="15">
        <v>4393152</v>
      </c>
      <c r="K30" s="15">
        <v>0</v>
      </c>
      <c r="L30" s="15">
        <f t="shared" si="1"/>
        <v>4393152</v>
      </c>
      <c r="M30" s="15">
        <f t="shared" si="0"/>
        <v>0</v>
      </c>
      <c r="N30" s="12" t="s">
        <v>261</v>
      </c>
      <c r="O30" s="12" t="s">
        <v>79</v>
      </c>
    </row>
    <row r="31" spans="2:15" s="11" customFormat="1" ht="12.75" x14ac:dyDescent="0.25">
      <c r="B31" s="12" t="s">
        <v>1</v>
      </c>
      <c r="C31" s="12" t="s">
        <v>82</v>
      </c>
      <c r="D31" s="21" t="s">
        <v>2</v>
      </c>
      <c r="E31" s="12" t="s">
        <v>29</v>
      </c>
      <c r="F31" s="12" t="s">
        <v>30</v>
      </c>
      <c r="G31" s="13" t="s">
        <v>31</v>
      </c>
      <c r="H31" s="12" t="s">
        <v>278</v>
      </c>
      <c r="I31" s="14">
        <v>44986</v>
      </c>
      <c r="J31" s="15">
        <v>2046600</v>
      </c>
      <c r="K31" s="15">
        <v>0</v>
      </c>
      <c r="L31" s="15">
        <f t="shared" si="1"/>
        <v>2046600</v>
      </c>
      <c r="M31" s="15">
        <f t="shared" si="0"/>
        <v>0</v>
      </c>
      <c r="N31" s="12" t="s">
        <v>261</v>
      </c>
      <c r="O31" s="12" t="s">
        <v>79</v>
      </c>
    </row>
    <row r="32" spans="2:15" s="11" customFormat="1" ht="12.75" x14ac:dyDescent="0.25">
      <c r="B32" s="12" t="s">
        <v>1</v>
      </c>
      <c r="C32" s="12" t="s">
        <v>82</v>
      </c>
      <c r="D32" s="21" t="s">
        <v>2</v>
      </c>
      <c r="E32" s="12" t="s">
        <v>45</v>
      </c>
      <c r="F32" s="12" t="s">
        <v>46</v>
      </c>
      <c r="G32" s="13" t="s">
        <v>47</v>
      </c>
      <c r="H32" s="12" t="s">
        <v>278</v>
      </c>
      <c r="I32" s="14">
        <v>44986</v>
      </c>
      <c r="J32" s="15">
        <v>19097688.530000001</v>
      </c>
      <c r="K32" s="15">
        <v>0</v>
      </c>
      <c r="L32" s="15">
        <f t="shared" si="1"/>
        <v>19097688.530000001</v>
      </c>
      <c r="M32" s="15">
        <f t="shared" si="0"/>
        <v>0</v>
      </c>
      <c r="N32" s="12" t="s">
        <v>261</v>
      </c>
      <c r="O32" s="12" t="s">
        <v>79</v>
      </c>
    </row>
    <row r="33" spans="2:15" s="11" customFormat="1" ht="12.75" x14ac:dyDescent="0.25">
      <c r="B33" s="12" t="s">
        <v>1</v>
      </c>
      <c r="C33" s="12" t="s">
        <v>82</v>
      </c>
      <c r="D33" s="21" t="s">
        <v>2</v>
      </c>
      <c r="E33" s="12" t="s">
        <v>45</v>
      </c>
      <c r="F33" s="12" t="s">
        <v>46</v>
      </c>
      <c r="G33" s="13" t="s">
        <v>47</v>
      </c>
      <c r="H33" s="12" t="s">
        <v>278</v>
      </c>
      <c r="I33" s="14">
        <v>44986</v>
      </c>
      <c r="J33" s="15">
        <v>12096945.560000001</v>
      </c>
      <c r="K33" s="15">
        <v>0</v>
      </c>
      <c r="L33" s="15">
        <f t="shared" si="1"/>
        <v>12096945.560000001</v>
      </c>
      <c r="M33" s="15">
        <f t="shared" si="0"/>
        <v>0</v>
      </c>
      <c r="N33" s="12" t="s">
        <v>261</v>
      </c>
      <c r="O33" s="12" t="s">
        <v>79</v>
      </c>
    </row>
    <row r="34" spans="2:15" s="11" customFormat="1" ht="12.75" x14ac:dyDescent="0.25">
      <c r="B34" s="12" t="s">
        <v>69</v>
      </c>
      <c r="C34" s="12" t="s">
        <v>70</v>
      </c>
      <c r="D34" s="21" t="s">
        <v>71</v>
      </c>
      <c r="E34" s="12" t="s">
        <v>48</v>
      </c>
      <c r="F34" s="12" t="s">
        <v>49</v>
      </c>
      <c r="G34" s="13" t="s">
        <v>50</v>
      </c>
      <c r="H34" s="12" t="s">
        <v>278</v>
      </c>
      <c r="I34" s="14">
        <v>44986</v>
      </c>
      <c r="J34" s="15">
        <v>88893231.150000006</v>
      </c>
      <c r="K34" s="15">
        <v>0</v>
      </c>
      <c r="L34" s="15">
        <f t="shared" si="1"/>
        <v>88893231.150000006</v>
      </c>
      <c r="M34" s="15">
        <f t="shared" si="0"/>
        <v>0</v>
      </c>
      <c r="N34" s="12" t="s">
        <v>261</v>
      </c>
      <c r="O34" s="12" t="s">
        <v>79</v>
      </c>
    </row>
    <row r="35" spans="2:15" s="11" customFormat="1" ht="12.75" x14ac:dyDescent="0.25">
      <c r="B35" s="12" t="s">
        <v>73</v>
      </c>
      <c r="C35" s="12" t="s">
        <v>74</v>
      </c>
      <c r="D35" s="21" t="s">
        <v>37</v>
      </c>
      <c r="E35" s="12" t="s">
        <v>73</v>
      </c>
      <c r="F35" s="12" t="s">
        <v>74</v>
      </c>
      <c r="G35" s="13" t="s">
        <v>37</v>
      </c>
      <c r="H35" s="12" t="s">
        <v>278</v>
      </c>
      <c r="I35" s="14">
        <v>44986</v>
      </c>
      <c r="J35" s="15">
        <v>5557482.4000000004</v>
      </c>
      <c r="K35" s="15">
        <v>0</v>
      </c>
      <c r="L35" s="15">
        <f t="shared" si="1"/>
        <v>5557482.4000000004</v>
      </c>
      <c r="M35" s="15">
        <f t="shared" si="0"/>
        <v>0</v>
      </c>
      <c r="N35" s="12" t="s">
        <v>261</v>
      </c>
      <c r="O35" s="12" t="s">
        <v>79</v>
      </c>
    </row>
    <row r="36" spans="2:15" s="11" customFormat="1" ht="12.75" x14ac:dyDescent="0.25">
      <c r="B36" s="12" t="s">
        <v>3</v>
      </c>
      <c r="C36" s="12" t="s">
        <v>4</v>
      </c>
      <c r="D36" s="21" t="s">
        <v>5</v>
      </c>
      <c r="E36" s="12" t="s">
        <v>123</v>
      </c>
      <c r="F36" s="12" t="s">
        <v>124</v>
      </c>
      <c r="G36" s="13" t="s">
        <v>51</v>
      </c>
      <c r="H36" s="12" t="s">
        <v>278</v>
      </c>
      <c r="I36" s="14">
        <v>44986</v>
      </c>
      <c r="J36" s="15">
        <v>36628873.350000001</v>
      </c>
      <c r="K36" s="15">
        <v>0</v>
      </c>
      <c r="L36" s="15">
        <f t="shared" si="1"/>
        <v>36628873.350000001</v>
      </c>
      <c r="M36" s="15">
        <f t="shared" si="0"/>
        <v>0</v>
      </c>
      <c r="N36" s="12" t="s">
        <v>261</v>
      </c>
      <c r="O36" s="12" t="s">
        <v>79</v>
      </c>
    </row>
    <row r="37" spans="2:15" s="11" customFormat="1" ht="12.75" x14ac:dyDescent="0.25">
      <c r="B37" s="12" t="s">
        <v>3</v>
      </c>
      <c r="C37" s="12" t="s">
        <v>4</v>
      </c>
      <c r="D37" s="21" t="s">
        <v>5</v>
      </c>
      <c r="E37" s="12" t="s">
        <v>52</v>
      </c>
      <c r="F37" s="12" t="s">
        <v>53</v>
      </c>
      <c r="G37" s="13" t="s">
        <v>54</v>
      </c>
      <c r="H37" s="12" t="s">
        <v>278</v>
      </c>
      <c r="I37" s="14">
        <v>44986</v>
      </c>
      <c r="J37" s="15">
        <v>7015223.8600000003</v>
      </c>
      <c r="K37" s="15">
        <v>0</v>
      </c>
      <c r="L37" s="15">
        <f t="shared" si="1"/>
        <v>7015223.8600000003</v>
      </c>
      <c r="M37" s="15">
        <f t="shared" si="0"/>
        <v>0</v>
      </c>
      <c r="N37" s="12" t="s">
        <v>261</v>
      </c>
      <c r="O37" s="12" t="s">
        <v>79</v>
      </c>
    </row>
    <row r="38" spans="2:15" s="11" customFormat="1" ht="12.75" x14ac:dyDescent="0.25">
      <c r="B38" s="12" t="s">
        <v>34</v>
      </c>
      <c r="C38" s="12" t="s">
        <v>35</v>
      </c>
      <c r="D38" s="21" t="s">
        <v>36</v>
      </c>
      <c r="E38" s="12" t="s">
        <v>125</v>
      </c>
      <c r="F38" s="12" t="s">
        <v>55</v>
      </c>
      <c r="G38" s="13" t="s">
        <v>56</v>
      </c>
      <c r="H38" s="12" t="s">
        <v>278</v>
      </c>
      <c r="I38" s="14">
        <v>44986</v>
      </c>
      <c r="J38" s="15">
        <v>9227578.3499999996</v>
      </c>
      <c r="K38" s="15">
        <v>0</v>
      </c>
      <c r="L38" s="15">
        <f t="shared" si="1"/>
        <v>9227578.3499999996</v>
      </c>
      <c r="M38" s="15">
        <f t="shared" si="0"/>
        <v>0</v>
      </c>
      <c r="N38" s="12" t="s">
        <v>261</v>
      </c>
      <c r="O38" s="12" t="s">
        <v>79</v>
      </c>
    </row>
    <row r="39" spans="2:15" s="11" customFormat="1" ht="12.75" x14ac:dyDescent="0.25">
      <c r="B39" s="12" t="s">
        <v>26</v>
      </c>
      <c r="C39" s="12" t="s">
        <v>27</v>
      </c>
      <c r="D39" s="21" t="s">
        <v>28</v>
      </c>
      <c r="E39" s="12" t="s">
        <v>57</v>
      </c>
      <c r="F39" s="12" t="s">
        <v>126</v>
      </c>
      <c r="G39" s="13" t="s">
        <v>58</v>
      </c>
      <c r="H39" s="12" t="s">
        <v>278</v>
      </c>
      <c r="I39" s="14">
        <v>44986</v>
      </c>
      <c r="J39" s="15">
        <v>1908355.72</v>
      </c>
      <c r="K39" s="15">
        <v>0</v>
      </c>
      <c r="L39" s="15">
        <f t="shared" si="1"/>
        <v>1908355.72</v>
      </c>
      <c r="M39" s="15">
        <f t="shared" si="0"/>
        <v>0</v>
      </c>
      <c r="N39" s="12" t="s">
        <v>261</v>
      </c>
      <c r="O39" s="12" t="s">
        <v>79</v>
      </c>
    </row>
    <row r="40" spans="2:15" s="11" customFormat="1" ht="12.75" x14ac:dyDescent="0.25">
      <c r="B40" s="12" t="s">
        <v>23</v>
      </c>
      <c r="C40" s="12" t="s">
        <v>24</v>
      </c>
      <c r="D40" s="21" t="s">
        <v>25</v>
      </c>
      <c r="E40" s="12" t="s">
        <v>221</v>
      </c>
      <c r="F40" s="12" t="s">
        <v>222</v>
      </c>
      <c r="G40" s="13" t="s">
        <v>223</v>
      </c>
      <c r="H40" s="12" t="s">
        <v>278</v>
      </c>
      <c r="I40" s="14">
        <v>44986</v>
      </c>
      <c r="J40" s="15">
        <v>32559264.890000001</v>
      </c>
      <c r="K40" s="15">
        <v>0</v>
      </c>
      <c r="L40" s="15">
        <f t="shared" si="1"/>
        <v>32559264.890000001</v>
      </c>
      <c r="M40" s="15">
        <f t="shared" si="0"/>
        <v>0</v>
      </c>
      <c r="N40" s="12" t="s">
        <v>261</v>
      </c>
      <c r="O40" s="12" t="s">
        <v>79</v>
      </c>
    </row>
    <row r="41" spans="2:15" s="11" customFormat="1" ht="12.75" x14ac:dyDescent="0.25">
      <c r="B41" s="12" t="s">
        <v>20</v>
      </c>
      <c r="C41" s="12" t="s">
        <v>21</v>
      </c>
      <c r="D41" s="21" t="s">
        <v>22</v>
      </c>
      <c r="E41" s="12" t="s">
        <v>127</v>
      </c>
      <c r="F41" s="12" t="s">
        <v>128</v>
      </c>
      <c r="G41" s="13" t="s">
        <v>129</v>
      </c>
      <c r="H41" s="12" t="s">
        <v>278</v>
      </c>
      <c r="I41" s="14">
        <v>44986</v>
      </c>
      <c r="J41" s="15">
        <v>49325885.869999997</v>
      </c>
      <c r="K41" s="15">
        <v>0</v>
      </c>
      <c r="L41" s="15">
        <f t="shared" si="1"/>
        <v>49325885.869999997</v>
      </c>
      <c r="M41" s="15">
        <f t="shared" si="0"/>
        <v>0</v>
      </c>
      <c r="N41" s="12" t="s">
        <v>261</v>
      </c>
      <c r="O41" s="12" t="s">
        <v>79</v>
      </c>
    </row>
    <row r="42" spans="2:15" s="11" customFormat="1" ht="12.75" x14ac:dyDescent="0.25">
      <c r="B42" s="12" t="s">
        <v>20</v>
      </c>
      <c r="C42" s="12" t="s">
        <v>21</v>
      </c>
      <c r="D42" s="21" t="s">
        <v>22</v>
      </c>
      <c r="E42" s="12" t="s">
        <v>130</v>
      </c>
      <c r="F42" s="12" t="s">
        <v>131</v>
      </c>
      <c r="G42" s="13" t="s">
        <v>132</v>
      </c>
      <c r="H42" s="12" t="s">
        <v>278</v>
      </c>
      <c r="I42" s="14">
        <v>44986</v>
      </c>
      <c r="J42" s="15">
        <v>3490056.69</v>
      </c>
      <c r="K42" s="15">
        <v>0</v>
      </c>
      <c r="L42" s="15">
        <f t="shared" si="1"/>
        <v>3490056.69</v>
      </c>
      <c r="M42" s="15">
        <f t="shared" si="0"/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20</v>
      </c>
      <c r="C43" s="12" t="s">
        <v>21</v>
      </c>
      <c r="D43" s="21" t="s">
        <v>22</v>
      </c>
      <c r="E43" s="12" t="s">
        <v>133</v>
      </c>
      <c r="F43" s="12" t="s">
        <v>134</v>
      </c>
      <c r="G43" s="13" t="s">
        <v>135</v>
      </c>
      <c r="H43" s="12" t="s">
        <v>278</v>
      </c>
      <c r="I43" s="14">
        <v>44986</v>
      </c>
      <c r="J43" s="15">
        <v>4003626.9</v>
      </c>
      <c r="K43" s="15">
        <v>0</v>
      </c>
      <c r="L43" s="15">
        <f t="shared" si="1"/>
        <v>4003626.9</v>
      </c>
      <c r="M43" s="15">
        <f t="shared" si="0"/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20</v>
      </c>
      <c r="C44" s="12" t="s">
        <v>21</v>
      </c>
      <c r="D44" s="21" t="s">
        <v>22</v>
      </c>
      <c r="E44" s="12" t="s">
        <v>136</v>
      </c>
      <c r="F44" s="12" t="s">
        <v>137</v>
      </c>
      <c r="G44" s="13" t="s">
        <v>138</v>
      </c>
      <c r="H44" s="12" t="s">
        <v>278</v>
      </c>
      <c r="I44" s="14">
        <v>44986</v>
      </c>
      <c r="J44" s="15">
        <v>4660601.67</v>
      </c>
      <c r="K44" s="15">
        <v>0</v>
      </c>
      <c r="L44" s="15">
        <f t="shared" si="1"/>
        <v>4660601.67</v>
      </c>
      <c r="M44" s="15">
        <f t="shared" si="0"/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20</v>
      </c>
      <c r="C45" s="12" t="s">
        <v>21</v>
      </c>
      <c r="D45" s="21" t="s">
        <v>22</v>
      </c>
      <c r="E45" s="12" t="s">
        <v>139</v>
      </c>
      <c r="F45" s="12" t="s">
        <v>140</v>
      </c>
      <c r="G45" s="13" t="s">
        <v>141</v>
      </c>
      <c r="H45" s="12" t="s">
        <v>278</v>
      </c>
      <c r="I45" s="14">
        <v>44986</v>
      </c>
      <c r="J45" s="15">
        <v>4751112.03</v>
      </c>
      <c r="K45" s="15">
        <v>0</v>
      </c>
      <c r="L45" s="15">
        <f t="shared" si="1"/>
        <v>4751112.03</v>
      </c>
      <c r="M45" s="15">
        <f t="shared" si="0"/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20</v>
      </c>
      <c r="C46" s="12" t="s">
        <v>21</v>
      </c>
      <c r="D46" s="21" t="s">
        <v>22</v>
      </c>
      <c r="E46" s="12" t="s">
        <v>42</v>
      </c>
      <c r="F46" s="12" t="s">
        <v>43</v>
      </c>
      <c r="G46" s="13" t="s">
        <v>44</v>
      </c>
      <c r="H46" s="12" t="s">
        <v>278</v>
      </c>
      <c r="I46" s="14">
        <v>44986</v>
      </c>
      <c r="J46" s="15">
        <v>19556662.25</v>
      </c>
      <c r="K46" s="15">
        <v>0</v>
      </c>
      <c r="L46" s="15">
        <f t="shared" si="1"/>
        <v>19556662.25</v>
      </c>
      <c r="M46" s="15">
        <f t="shared" si="0"/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20</v>
      </c>
      <c r="C47" s="12" t="s">
        <v>21</v>
      </c>
      <c r="D47" s="21" t="s">
        <v>22</v>
      </c>
      <c r="E47" s="12" t="s">
        <v>142</v>
      </c>
      <c r="F47" s="12" t="s">
        <v>143</v>
      </c>
      <c r="G47" s="13" t="s">
        <v>144</v>
      </c>
      <c r="H47" s="12" t="s">
        <v>278</v>
      </c>
      <c r="I47" s="14">
        <v>44986</v>
      </c>
      <c r="J47" s="15">
        <v>6122079.1600000001</v>
      </c>
      <c r="K47" s="15">
        <v>0</v>
      </c>
      <c r="L47" s="15">
        <f t="shared" si="1"/>
        <v>6122079.1600000001</v>
      </c>
      <c r="M47" s="15">
        <f t="shared" si="0"/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20</v>
      </c>
      <c r="C48" s="12" t="s">
        <v>21</v>
      </c>
      <c r="D48" s="21" t="s">
        <v>22</v>
      </c>
      <c r="E48" s="12" t="s">
        <v>41</v>
      </c>
      <c r="F48" s="12" t="s">
        <v>59</v>
      </c>
      <c r="G48" s="13" t="s">
        <v>145</v>
      </c>
      <c r="H48" s="12" t="s">
        <v>278</v>
      </c>
      <c r="I48" s="14">
        <v>44986</v>
      </c>
      <c r="J48" s="15">
        <v>684112.53</v>
      </c>
      <c r="K48" s="15">
        <v>0</v>
      </c>
      <c r="L48" s="15">
        <f t="shared" si="1"/>
        <v>684112.53</v>
      </c>
      <c r="M48" s="15">
        <f t="shared" si="0"/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20</v>
      </c>
      <c r="C49" s="12" t="s">
        <v>21</v>
      </c>
      <c r="D49" s="21" t="s">
        <v>22</v>
      </c>
      <c r="E49" s="12" t="s">
        <v>290</v>
      </c>
      <c r="F49" s="12" t="s">
        <v>291</v>
      </c>
      <c r="G49" s="13" t="s">
        <v>292</v>
      </c>
      <c r="H49" s="12" t="s">
        <v>278</v>
      </c>
      <c r="I49" s="14">
        <v>44986</v>
      </c>
      <c r="J49" s="15">
        <v>355589.43000000005</v>
      </c>
      <c r="K49" s="15">
        <v>0</v>
      </c>
      <c r="L49" s="15">
        <f t="shared" si="1"/>
        <v>355589.43000000005</v>
      </c>
      <c r="M49" s="15">
        <f t="shared" si="0"/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1</v>
      </c>
      <c r="C50" s="12" t="s">
        <v>82</v>
      </c>
      <c r="D50" s="21" t="s">
        <v>2</v>
      </c>
      <c r="E50" s="12" t="s">
        <v>257</v>
      </c>
      <c r="F50" s="12" t="s">
        <v>258</v>
      </c>
      <c r="G50" s="13" t="s">
        <v>259</v>
      </c>
      <c r="H50" s="12" t="s">
        <v>281</v>
      </c>
      <c r="I50" s="14">
        <v>44986</v>
      </c>
      <c r="J50" s="15">
        <v>96959.42</v>
      </c>
      <c r="K50" s="15">
        <v>0</v>
      </c>
      <c r="L50" s="15">
        <f t="shared" si="1"/>
        <v>96959.42</v>
      </c>
      <c r="M50" s="15">
        <f t="shared" si="0"/>
        <v>0</v>
      </c>
      <c r="N50" s="12" t="s">
        <v>261</v>
      </c>
      <c r="O50" s="12" t="s">
        <v>224</v>
      </c>
    </row>
    <row r="51" spans="2:15" s="11" customFormat="1" ht="12.75" x14ac:dyDescent="0.25">
      <c r="B51" s="12" t="s">
        <v>1</v>
      </c>
      <c r="C51" s="12" t="s">
        <v>82</v>
      </c>
      <c r="D51" s="21" t="s">
        <v>2</v>
      </c>
      <c r="E51" s="12" t="s">
        <v>245</v>
      </c>
      <c r="F51" s="12" t="s">
        <v>246</v>
      </c>
      <c r="G51" s="13" t="s">
        <v>247</v>
      </c>
      <c r="H51" s="12" t="s">
        <v>281</v>
      </c>
      <c r="I51" s="14">
        <v>45017</v>
      </c>
      <c r="J51" s="15">
        <v>34672.03</v>
      </c>
      <c r="K51" s="15">
        <v>0</v>
      </c>
      <c r="L51" s="15">
        <f t="shared" si="1"/>
        <v>34672.03</v>
      </c>
      <c r="M51" s="15">
        <f t="shared" si="0"/>
        <v>0</v>
      </c>
      <c r="N51" s="12" t="s">
        <v>261</v>
      </c>
      <c r="O51" s="12" t="s">
        <v>293</v>
      </c>
    </row>
    <row r="52" spans="2:15" s="11" customFormat="1" ht="12.75" x14ac:dyDescent="0.25">
      <c r="B52" s="12" t="s">
        <v>1</v>
      </c>
      <c r="C52" s="12" t="s">
        <v>82</v>
      </c>
      <c r="D52" s="21" t="s">
        <v>2</v>
      </c>
      <c r="E52" s="12" t="s">
        <v>294</v>
      </c>
      <c r="F52" s="12" t="s">
        <v>295</v>
      </c>
      <c r="G52" s="13" t="s">
        <v>296</v>
      </c>
      <c r="H52" s="12" t="s">
        <v>281</v>
      </c>
      <c r="I52" s="14">
        <v>45017</v>
      </c>
      <c r="J52" s="15">
        <v>231178.05</v>
      </c>
      <c r="K52" s="15">
        <v>0</v>
      </c>
      <c r="L52" s="15">
        <f t="shared" si="1"/>
        <v>231178.05</v>
      </c>
      <c r="M52" s="15">
        <f t="shared" si="0"/>
        <v>0</v>
      </c>
      <c r="N52" s="12" t="s">
        <v>261</v>
      </c>
      <c r="O52" s="12" t="s">
        <v>293</v>
      </c>
    </row>
    <row r="53" spans="2:15" s="11" customFormat="1" ht="12.75" x14ac:dyDescent="0.25">
      <c r="B53" s="12" t="s">
        <v>1</v>
      </c>
      <c r="C53" s="12" t="s">
        <v>82</v>
      </c>
      <c r="D53" s="21" t="s">
        <v>2</v>
      </c>
      <c r="E53" s="12" t="s">
        <v>75</v>
      </c>
      <c r="F53" s="12" t="s">
        <v>76</v>
      </c>
      <c r="G53" s="13" t="s">
        <v>77</v>
      </c>
      <c r="H53" s="12" t="s">
        <v>281</v>
      </c>
      <c r="I53" s="14">
        <v>45017</v>
      </c>
      <c r="J53" s="15">
        <v>2223678.4</v>
      </c>
      <c r="K53" s="15">
        <v>0</v>
      </c>
      <c r="L53" s="15">
        <f t="shared" si="1"/>
        <v>2223678.4</v>
      </c>
      <c r="M53" s="15">
        <f t="shared" si="0"/>
        <v>0</v>
      </c>
      <c r="N53" s="12" t="s">
        <v>261</v>
      </c>
      <c r="O53" s="12" t="s">
        <v>293</v>
      </c>
    </row>
    <row r="54" spans="2:15" s="11" customFormat="1" ht="12.75" x14ac:dyDescent="0.25">
      <c r="B54" s="12" t="s">
        <v>1</v>
      </c>
      <c r="C54" s="12" t="s">
        <v>82</v>
      </c>
      <c r="D54" s="21" t="s">
        <v>2</v>
      </c>
      <c r="E54" s="12" t="s">
        <v>248</v>
      </c>
      <c r="F54" s="12" t="s">
        <v>249</v>
      </c>
      <c r="G54" s="13" t="s">
        <v>250</v>
      </c>
      <c r="H54" s="12" t="s">
        <v>281</v>
      </c>
      <c r="I54" s="14">
        <v>45017</v>
      </c>
      <c r="J54" s="15">
        <v>76260.97</v>
      </c>
      <c r="K54" s="15">
        <v>0</v>
      </c>
      <c r="L54" s="15">
        <f t="shared" si="1"/>
        <v>76260.97</v>
      </c>
      <c r="M54" s="15">
        <f t="shared" si="0"/>
        <v>0</v>
      </c>
      <c r="N54" s="12" t="s">
        <v>261</v>
      </c>
      <c r="O54" s="12" t="s">
        <v>293</v>
      </c>
    </row>
    <row r="55" spans="2:15" s="11" customFormat="1" ht="12.75" x14ac:dyDescent="0.25">
      <c r="B55" s="12" t="s">
        <v>1</v>
      </c>
      <c r="C55" s="12" t="s">
        <v>82</v>
      </c>
      <c r="D55" s="21" t="s">
        <v>2</v>
      </c>
      <c r="E55" s="12" t="s">
        <v>226</v>
      </c>
      <c r="F55" s="12" t="s">
        <v>227</v>
      </c>
      <c r="G55" s="13" t="s">
        <v>228</v>
      </c>
      <c r="H55" s="12" t="s">
        <v>281</v>
      </c>
      <c r="I55" s="14">
        <v>45017</v>
      </c>
      <c r="J55" s="15">
        <v>76881.42</v>
      </c>
      <c r="K55" s="15">
        <v>0</v>
      </c>
      <c r="L55" s="15">
        <f t="shared" si="1"/>
        <v>76881.42</v>
      </c>
      <c r="M55" s="15">
        <f t="shared" si="0"/>
        <v>0</v>
      </c>
      <c r="N55" s="12" t="s">
        <v>261</v>
      </c>
      <c r="O55" s="12" t="s">
        <v>293</v>
      </c>
    </row>
    <row r="56" spans="2:15" s="11" customFormat="1" ht="12.75" x14ac:dyDescent="0.25">
      <c r="B56" s="12" t="s">
        <v>1</v>
      </c>
      <c r="C56" s="12" t="s">
        <v>82</v>
      </c>
      <c r="D56" s="21" t="s">
        <v>2</v>
      </c>
      <c r="E56" s="12" t="s">
        <v>195</v>
      </c>
      <c r="F56" s="12" t="s">
        <v>209</v>
      </c>
      <c r="G56" s="13" t="s">
        <v>210</v>
      </c>
      <c r="H56" s="12" t="s">
        <v>281</v>
      </c>
      <c r="I56" s="14">
        <v>45017</v>
      </c>
      <c r="J56" s="15">
        <v>213481.54</v>
      </c>
      <c r="K56" s="15">
        <v>0</v>
      </c>
      <c r="L56" s="15">
        <f t="shared" si="1"/>
        <v>213481.54</v>
      </c>
      <c r="M56" s="15">
        <f t="shared" si="0"/>
        <v>0</v>
      </c>
      <c r="N56" s="12" t="s">
        <v>261</v>
      </c>
      <c r="O56" s="12" t="s">
        <v>293</v>
      </c>
    </row>
    <row r="57" spans="2:15" s="11" customFormat="1" ht="12.75" x14ac:dyDescent="0.25">
      <c r="B57" s="12" t="s">
        <v>1</v>
      </c>
      <c r="C57" s="12" t="s">
        <v>82</v>
      </c>
      <c r="D57" s="21" t="s">
        <v>2</v>
      </c>
      <c r="E57" s="12" t="s">
        <v>162</v>
      </c>
      <c r="F57" s="12" t="s">
        <v>163</v>
      </c>
      <c r="G57" s="13" t="s">
        <v>164</v>
      </c>
      <c r="H57" s="12" t="s">
        <v>281</v>
      </c>
      <c r="I57" s="14">
        <v>45017</v>
      </c>
      <c r="J57" s="15">
        <v>2260807.41</v>
      </c>
      <c r="K57" s="15">
        <v>0</v>
      </c>
      <c r="L57" s="15">
        <f t="shared" si="1"/>
        <v>2260807.41</v>
      </c>
      <c r="M57" s="15">
        <f t="shared" si="0"/>
        <v>0</v>
      </c>
      <c r="N57" s="12" t="s">
        <v>261</v>
      </c>
      <c r="O57" s="12" t="s">
        <v>149</v>
      </c>
    </row>
    <row r="58" spans="2:15" s="11" customFormat="1" ht="12.75" x14ac:dyDescent="0.25">
      <c r="B58" s="12" t="s">
        <v>1</v>
      </c>
      <c r="C58" s="12" t="s">
        <v>82</v>
      </c>
      <c r="D58" s="21" t="s">
        <v>2</v>
      </c>
      <c r="E58" s="12" t="s">
        <v>165</v>
      </c>
      <c r="F58" s="12" t="s">
        <v>163</v>
      </c>
      <c r="G58" s="13" t="s">
        <v>166</v>
      </c>
      <c r="H58" s="12" t="s">
        <v>281</v>
      </c>
      <c r="I58" s="14">
        <v>45017</v>
      </c>
      <c r="J58" s="15">
        <v>878792.88</v>
      </c>
      <c r="K58" s="15">
        <v>0</v>
      </c>
      <c r="L58" s="15">
        <f t="shared" si="1"/>
        <v>878792.88</v>
      </c>
      <c r="M58" s="15">
        <f t="shared" si="0"/>
        <v>0</v>
      </c>
      <c r="N58" s="12" t="s">
        <v>261</v>
      </c>
      <c r="O58" s="12" t="s">
        <v>149</v>
      </c>
    </row>
    <row r="59" spans="2:15" s="11" customFormat="1" ht="12.75" x14ac:dyDescent="0.25">
      <c r="B59" s="12" t="s">
        <v>1</v>
      </c>
      <c r="C59" s="12" t="s">
        <v>82</v>
      </c>
      <c r="D59" s="21" t="s">
        <v>2</v>
      </c>
      <c r="E59" s="12" t="s">
        <v>170</v>
      </c>
      <c r="F59" s="12" t="s">
        <v>171</v>
      </c>
      <c r="G59" s="13" t="s">
        <v>172</v>
      </c>
      <c r="H59" s="12" t="s">
        <v>281</v>
      </c>
      <c r="I59" s="14">
        <v>45017</v>
      </c>
      <c r="J59" s="15">
        <v>1061265.7</v>
      </c>
      <c r="K59" s="15">
        <v>0</v>
      </c>
      <c r="L59" s="15">
        <f t="shared" si="1"/>
        <v>1061265.7</v>
      </c>
      <c r="M59" s="15">
        <f t="shared" si="0"/>
        <v>0</v>
      </c>
      <c r="N59" s="12" t="s">
        <v>261</v>
      </c>
      <c r="O59" s="12" t="s">
        <v>149</v>
      </c>
    </row>
    <row r="60" spans="2:15" s="11" customFormat="1" ht="12.75" x14ac:dyDescent="0.25">
      <c r="B60" s="12" t="s">
        <v>1</v>
      </c>
      <c r="C60" s="12" t="s">
        <v>82</v>
      </c>
      <c r="D60" s="21" t="s">
        <v>2</v>
      </c>
      <c r="E60" s="12" t="s">
        <v>174</v>
      </c>
      <c r="F60" s="12" t="s">
        <v>175</v>
      </c>
      <c r="G60" s="13" t="s">
        <v>176</v>
      </c>
      <c r="H60" s="12" t="s">
        <v>281</v>
      </c>
      <c r="I60" s="14">
        <v>45017</v>
      </c>
      <c r="J60" s="15">
        <v>105178.71</v>
      </c>
      <c r="K60" s="15">
        <v>0</v>
      </c>
      <c r="L60" s="15">
        <f t="shared" si="1"/>
        <v>105178.71</v>
      </c>
      <c r="M60" s="15">
        <f t="shared" si="0"/>
        <v>0</v>
      </c>
      <c r="N60" s="12" t="s">
        <v>261</v>
      </c>
      <c r="O60" s="12" t="s">
        <v>149</v>
      </c>
    </row>
    <row r="61" spans="2:15" s="11" customFormat="1" ht="12.75" x14ac:dyDescent="0.25">
      <c r="B61" s="12" t="s">
        <v>1</v>
      </c>
      <c r="C61" s="12" t="s">
        <v>82</v>
      </c>
      <c r="D61" s="21" t="s">
        <v>2</v>
      </c>
      <c r="E61" s="12" t="s">
        <v>217</v>
      </c>
      <c r="F61" s="12" t="s">
        <v>196</v>
      </c>
      <c r="G61" s="13" t="s">
        <v>197</v>
      </c>
      <c r="H61" s="12" t="s">
        <v>281</v>
      </c>
      <c r="I61" s="14">
        <v>45017</v>
      </c>
      <c r="J61" s="15">
        <v>315037.37</v>
      </c>
      <c r="K61" s="15">
        <v>0</v>
      </c>
      <c r="L61" s="15">
        <f t="shared" si="1"/>
        <v>315037.37</v>
      </c>
      <c r="M61" s="15">
        <f t="shared" si="0"/>
        <v>0</v>
      </c>
      <c r="N61" s="12" t="s">
        <v>261</v>
      </c>
      <c r="O61" s="12" t="s">
        <v>149</v>
      </c>
    </row>
    <row r="62" spans="2:15" s="11" customFormat="1" ht="12.75" x14ac:dyDescent="0.25">
      <c r="B62" s="12" t="s">
        <v>1</v>
      </c>
      <c r="C62" s="12" t="s">
        <v>82</v>
      </c>
      <c r="D62" s="21" t="s">
        <v>2</v>
      </c>
      <c r="E62" s="12" t="s">
        <v>102</v>
      </c>
      <c r="F62" s="12" t="s">
        <v>103</v>
      </c>
      <c r="G62" s="13" t="s">
        <v>104</v>
      </c>
      <c r="H62" s="12" t="s">
        <v>281</v>
      </c>
      <c r="I62" s="14">
        <v>45017</v>
      </c>
      <c r="J62" s="15">
        <v>3690000</v>
      </c>
      <c r="K62" s="15">
        <v>0</v>
      </c>
      <c r="L62" s="15">
        <f t="shared" si="1"/>
        <v>3690000</v>
      </c>
      <c r="M62" s="15">
        <f t="shared" si="0"/>
        <v>0</v>
      </c>
      <c r="N62" s="12" t="s">
        <v>261</v>
      </c>
      <c r="O62" s="12" t="s">
        <v>149</v>
      </c>
    </row>
    <row r="63" spans="2:15" s="11" customFormat="1" ht="12.75" x14ac:dyDescent="0.25">
      <c r="B63" s="12" t="s">
        <v>1</v>
      </c>
      <c r="C63" s="12" t="s">
        <v>82</v>
      </c>
      <c r="D63" s="21" t="s">
        <v>2</v>
      </c>
      <c r="E63" s="12" t="s">
        <v>211</v>
      </c>
      <c r="F63" s="12" t="s">
        <v>212</v>
      </c>
      <c r="G63" s="13" t="s">
        <v>213</v>
      </c>
      <c r="H63" s="12" t="s">
        <v>281</v>
      </c>
      <c r="I63" s="14">
        <v>45017</v>
      </c>
      <c r="J63" s="15">
        <v>361653.94</v>
      </c>
      <c r="K63" s="15">
        <v>0</v>
      </c>
      <c r="L63" s="15">
        <f t="shared" si="1"/>
        <v>361653.94</v>
      </c>
      <c r="M63" s="15">
        <f t="shared" si="0"/>
        <v>0</v>
      </c>
      <c r="N63" s="12" t="s">
        <v>261</v>
      </c>
      <c r="O63" s="12" t="s">
        <v>149</v>
      </c>
    </row>
    <row r="64" spans="2:15" s="11" customFormat="1" ht="12.75" x14ac:dyDescent="0.25">
      <c r="B64" s="12" t="s">
        <v>1</v>
      </c>
      <c r="C64" s="12" t="s">
        <v>82</v>
      </c>
      <c r="D64" s="21" t="s">
        <v>2</v>
      </c>
      <c r="E64" s="12" t="s">
        <v>167</v>
      </c>
      <c r="F64" s="12" t="s">
        <v>168</v>
      </c>
      <c r="G64" s="13" t="s">
        <v>169</v>
      </c>
      <c r="H64" s="12" t="s">
        <v>281</v>
      </c>
      <c r="I64" s="14">
        <v>45017</v>
      </c>
      <c r="J64" s="15">
        <v>182383.84</v>
      </c>
      <c r="K64" s="15">
        <v>0</v>
      </c>
      <c r="L64" s="15">
        <f t="shared" si="1"/>
        <v>182383.84</v>
      </c>
      <c r="M64" s="15">
        <f t="shared" si="0"/>
        <v>0</v>
      </c>
      <c r="N64" s="12" t="s">
        <v>261</v>
      </c>
      <c r="O64" s="12" t="s">
        <v>149</v>
      </c>
    </row>
    <row r="65" spans="2:15" s="11" customFormat="1" ht="12.75" x14ac:dyDescent="0.25">
      <c r="B65" s="12" t="s">
        <v>1</v>
      </c>
      <c r="C65" s="12" t="s">
        <v>82</v>
      </c>
      <c r="D65" s="21" t="s">
        <v>2</v>
      </c>
      <c r="E65" s="12" t="s">
        <v>146</v>
      </c>
      <c r="F65" s="12" t="s">
        <v>147</v>
      </c>
      <c r="G65" s="13" t="s">
        <v>148</v>
      </c>
      <c r="H65" s="12" t="s">
        <v>281</v>
      </c>
      <c r="I65" s="14">
        <v>45017</v>
      </c>
      <c r="J65" s="15">
        <v>34278.67</v>
      </c>
      <c r="K65" s="15">
        <v>0</v>
      </c>
      <c r="L65" s="15">
        <f t="shared" si="1"/>
        <v>34278.67</v>
      </c>
      <c r="M65" s="15">
        <f t="shared" si="0"/>
        <v>0</v>
      </c>
      <c r="N65" s="12" t="s">
        <v>261</v>
      </c>
      <c r="O65" s="12" t="s">
        <v>149</v>
      </c>
    </row>
    <row r="66" spans="2:15" s="11" customFormat="1" ht="12.75" x14ac:dyDescent="0.25">
      <c r="B66" s="12" t="s">
        <v>1</v>
      </c>
      <c r="C66" s="12" t="s">
        <v>82</v>
      </c>
      <c r="D66" s="21" t="s">
        <v>2</v>
      </c>
      <c r="E66" s="12" t="s">
        <v>153</v>
      </c>
      <c r="F66" s="12" t="s">
        <v>154</v>
      </c>
      <c r="G66" s="13" t="s">
        <v>155</v>
      </c>
      <c r="H66" s="12" t="s">
        <v>281</v>
      </c>
      <c r="I66" s="14">
        <v>45017</v>
      </c>
      <c r="J66" s="15">
        <v>20277.48</v>
      </c>
      <c r="K66" s="15">
        <v>0</v>
      </c>
      <c r="L66" s="15">
        <f t="shared" si="1"/>
        <v>20277.48</v>
      </c>
      <c r="M66" s="15">
        <f t="shared" si="0"/>
        <v>0</v>
      </c>
      <c r="N66" s="12" t="s">
        <v>261</v>
      </c>
      <c r="O66" s="12" t="s">
        <v>149</v>
      </c>
    </row>
    <row r="67" spans="2:15" s="11" customFormat="1" ht="12.75" x14ac:dyDescent="0.25">
      <c r="B67" s="12" t="s">
        <v>1</v>
      </c>
      <c r="C67" s="12" t="s">
        <v>82</v>
      </c>
      <c r="D67" s="21" t="s">
        <v>2</v>
      </c>
      <c r="E67" s="12" t="s">
        <v>162</v>
      </c>
      <c r="F67" s="12" t="s">
        <v>163</v>
      </c>
      <c r="G67" s="13" t="s">
        <v>164</v>
      </c>
      <c r="H67" s="12" t="s">
        <v>281</v>
      </c>
      <c r="I67" s="14">
        <v>45017</v>
      </c>
      <c r="J67" s="15">
        <v>1498845.33</v>
      </c>
      <c r="K67" s="15">
        <v>0</v>
      </c>
      <c r="L67" s="15">
        <f t="shared" si="1"/>
        <v>1498845.33</v>
      </c>
      <c r="M67" s="15">
        <f t="shared" si="0"/>
        <v>0</v>
      </c>
      <c r="N67" s="12" t="s">
        <v>261</v>
      </c>
      <c r="O67" s="12" t="s">
        <v>149</v>
      </c>
    </row>
    <row r="68" spans="2:15" s="11" customFormat="1" ht="12.75" x14ac:dyDescent="0.25">
      <c r="B68" s="12" t="s">
        <v>1</v>
      </c>
      <c r="C68" s="12" t="s">
        <v>82</v>
      </c>
      <c r="D68" s="21" t="s">
        <v>2</v>
      </c>
      <c r="E68" s="12" t="s">
        <v>165</v>
      </c>
      <c r="F68" s="12" t="s">
        <v>163</v>
      </c>
      <c r="G68" s="13" t="s">
        <v>166</v>
      </c>
      <c r="H68" s="12" t="s">
        <v>281</v>
      </c>
      <c r="I68" s="14">
        <v>45017</v>
      </c>
      <c r="J68" s="15">
        <v>183343.46</v>
      </c>
      <c r="K68" s="15">
        <v>0</v>
      </c>
      <c r="L68" s="15">
        <f t="shared" si="1"/>
        <v>183343.46</v>
      </c>
      <c r="M68" s="15">
        <f t="shared" si="0"/>
        <v>0</v>
      </c>
      <c r="N68" s="12" t="s">
        <v>261</v>
      </c>
      <c r="O68" s="12" t="s">
        <v>149</v>
      </c>
    </row>
    <row r="69" spans="2:15" s="11" customFormat="1" ht="12.75" x14ac:dyDescent="0.25">
      <c r="B69" s="12" t="s">
        <v>1</v>
      </c>
      <c r="C69" s="12" t="s">
        <v>82</v>
      </c>
      <c r="D69" s="21" t="s">
        <v>2</v>
      </c>
      <c r="E69" s="12" t="s">
        <v>170</v>
      </c>
      <c r="F69" s="12" t="s">
        <v>171</v>
      </c>
      <c r="G69" s="13" t="s">
        <v>172</v>
      </c>
      <c r="H69" s="12" t="s">
        <v>281</v>
      </c>
      <c r="I69" s="14">
        <v>45017</v>
      </c>
      <c r="J69" s="15">
        <v>1062689.8700000001</v>
      </c>
      <c r="K69" s="15">
        <v>0</v>
      </c>
      <c r="L69" s="15">
        <f t="shared" si="1"/>
        <v>1062689.8700000001</v>
      </c>
      <c r="M69" s="15">
        <f t="shared" si="0"/>
        <v>0</v>
      </c>
      <c r="N69" s="12" t="s">
        <v>261</v>
      </c>
      <c r="O69" s="12" t="s">
        <v>149</v>
      </c>
    </row>
    <row r="70" spans="2:15" s="11" customFormat="1" ht="12.75" x14ac:dyDescent="0.25">
      <c r="B70" s="12" t="s">
        <v>1</v>
      </c>
      <c r="C70" s="12" t="s">
        <v>82</v>
      </c>
      <c r="D70" s="21" t="s">
        <v>2</v>
      </c>
      <c r="E70" s="12" t="s">
        <v>174</v>
      </c>
      <c r="F70" s="12" t="s">
        <v>175</v>
      </c>
      <c r="G70" s="13" t="s">
        <v>176</v>
      </c>
      <c r="H70" s="12" t="s">
        <v>281</v>
      </c>
      <c r="I70" s="14">
        <v>45017</v>
      </c>
      <c r="J70" s="15">
        <v>533309.52</v>
      </c>
      <c r="K70" s="15">
        <v>0</v>
      </c>
      <c r="L70" s="15">
        <f t="shared" si="1"/>
        <v>533309.52</v>
      </c>
      <c r="M70" s="15">
        <f t="shared" si="0"/>
        <v>0</v>
      </c>
      <c r="N70" s="12" t="s">
        <v>261</v>
      </c>
      <c r="O70" s="12" t="s">
        <v>149</v>
      </c>
    </row>
    <row r="71" spans="2:15" s="11" customFormat="1" ht="12.75" x14ac:dyDescent="0.25">
      <c r="B71" s="12" t="s">
        <v>1</v>
      </c>
      <c r="C71" s="12" t="s">
        <v>82</v>
      </c>
      <c r="D71" s="21" t="s">
        <v>2</v>
      </c>
      <c r="E71" s="12" t="s">
        <v>102</v>
      </c>
      <c r="F71" s="12" t="s">
        <v>103</v>
      </c>
      <c r="G71" s="13" t="s">
        <v>104</v>
      </c>
      <c r="H71" s="12" t="s">
        <v>281</v>
      </c>
      <c r="I71" s="14">
        <v>45017</v>
      </c>
      <c r="J71" s="15">
        <v>1286381.25</v>
      </c>
      <c r="K71" s="15">
        <v>0</v>
      </c>
      <c r="L71" s="15">
        <f t="shared" si="1"/>
        <v>1286381.25</v>
      </c>
      <c r="M71" s="15">
        <f t="shared" si="0"/>
        <v>0</v>
      </c>
      <c r="N71" s="12" t="s">
        <v>261</v>
      </c>
      <c r="O71" s="12" t="s">
        <v>149</v>
      </c>
    </row>
    <row r="72" spans="2:15" s="11" customFormat="1" ht="12.75" x14ac:dyDescent="0.25">
      <c r="B72" s="12" t="s">
        <v>1</v>
      </c>
      <c r="C72" s="12" t="s">
        <v>82</v>
      </c>
      <c r="D72" s="21" t="s">
        <v>2</v>
      </c>
      <c r="E72" s="12" t="s">
        <v>153</v>
      </c>
      <c r="F72" s="12" t="s">
        <v>154</v>
      </c>
      <c r="G72" s="13" t="s">
        <v>155</v>
      </c>
      <c r="H72" s="12" t="s">
        <v>281</v>
      </c>
      <c r="I72" s="14">
        <v>45017</v>
      </c>
      <c r="J72" s="15">
        <v>7562.71</v>
      </c>
      <c r="K72" s="15">
        <v>0</v>
      </c>
      <c r="L72" s="15">
        <f t="shared" si="1"/>
        <v>7562.71</v>
      </c>
      <c r="M72" s="15">
        <f t="shared" ref="M72:M120" si="2">J72-K72-L72</f>
        <v>0</v>
      </c>
      <c r="N72" s="12" t="s">
        <v>261</v>
      </c>
      <c r="O72" s="12" t="s">
        <v>149</v>
      </c>
    </row>
    <row r="73" spans="2:15" s="11" customFormat="1" ht="12.75" x14ac:dyDescent="0.25">
      <c r="B73" s="12" t="s">
        <v>17</v>
      </c>
      <c r="C73" s="12" t="s">
        <v>18</v>
      </c>
      <c r="D73" s="21" t="s">
        <v>19</v>
      </c>
      <c r="E73" s="12" t="s">
        <v>17</v>
      </c>
      <c r="F73" s="12" t="s">
        <v>18</v>
      </c>
      <c r="G73" s="13" t="s">
        <v>19</v>
      </c>
      <c r="H73" s="12" t="s">
        <v>289</v>
      </c>
      <c r="I73" s="14">
        <v>45017</v>
      </c>
      <c r="J73" s="15">
        <v>3748582.29</v>
      </c>
      <c r="K73" s="15">
        <v>0</v>
      </c>
      <c r="L73" s="15">
        <f t="shared" si="1"/>
        <v>3748582.29</v>
      </c>
      <c r="M73" s="15">
        <f t="shared" si="2"/>
        <v>0</v>
      </c>
      <c r="N73" s="12" t="s">
        <v>261</v>
      </c>
      <c r="O73" s="12" t="s">
        <v>122</v>
      </c>
    </row>
    <row r="74" spans="2:15" s="11" customFormat="1" ht="12.75" x14ac:dyDescent="0.25">
      <c r="B74" s="12" t="s">
        <v>17</v>
      </c>
      <c r="C74" s="12" t="s">
        <v>18</v>
      </c>
      <c r="D74" s="21" t="s">
        <v>19</v>
      </c>
      <c r="E74" s="12" t="s">
        <v>17</v>
      </c>
      <c r="F74" s="12" t="s">
        <v>18</v>
      </c>
      <c r="G74" s="13" t="s">
        <v>19</v>
      </c>
      <c r="H74" s="12" t="s">
        <v>284</v>
      </c>
      <c r="I74" s="14">
        <v>45017</v>
      </c>
      <c r="J74" s="15">
        <v>238311.35999999987</v>
      </c>
      <c r="K74" s="15">
        <v>0</v>
      </c>
      <c r="L74" s="15">
        <f t="shared" ref="L74:L120" si="3">IF(N74="Pago",J74-K74,0)</f>
        <v>238311.35999999987</v>
      </c>
      <c r="M74" s="15">
        <f t="shared" si="2"/>
        <v>0</v>
      </c>
      <c r="N74" s="12" t="s">
        <v>261</v>
      </c>
      <c r="O74" s="12" t="s">
        <v>122</v>
      </c>
    </row>
    <row r="75" spans="2:15" s="11" customFormat="1" ht="12.75" x14ac:dyDescent="0.25">
      <c r="B75" s="12" t="s">
        <v>78</v>
      </c>
      <c r="C75" s="12" t="s">
        <v>12</v>
      </c>
      <c r="D75" s="21" t="s">
        <v>13</v>
      </c>
      <c r="E75" s="12" t="s">
        <v>78</v>
      </c>
      <c r="F75" s="12" t="s">
        <v>12</v>
      </c>
      <c r="G75" s="13" t="s">
        <v>13</v>
      </c>
      <c r="H75" s="12" t="s">
        <v>281</v>
      </c>
      <c r="I75" s="14">
        <v>44986</v>
      </c>
      <c r="J75" s="15">
        <v>3870277.94</v>
      </c>
      <c r="K75" s="15">
        <v>0</v>
      </c>
      <c r="L75" s="15">
        <f t="shared" si="3"/>
        <v>3870277.94</v>
      </c>
      <c r="M75" s="15">
        <f t="shared" si="2"/>
        <v>0</v>
      </c>
      <c r="N75" s="12" t="s">
        <v>261</v>
      </c>
      <c r="O75" s="12" t="s">
        <v>64</v>
      </c>
    </row>
    <row r="76" spans="2:15" s="11" customFormat="1" ht="12.75" x14ac:dyDescent="0.25">
      <c r="B76" s="12" t="s">
        <v>14</v>
      </c>
      <c r="C76" s="12" t="s">
        <v>15</v>
      </c>
      <c r="D76" s="21" t="s">
        <v>16</v>
      </c>
      <c r="E76" s="12" t="s">
        <v>14</v>
      </c>
      <c r="F76" s="12" t="s">
        <v>15</v>
      </c>
      <c r="G76" s="13" t="s">
        <v>16</v>
      </c>
      <c r="H76" s="12" t="s">
        <v>281</v>
      </c>
      <c r="I76" s="14">
        <v>44986</v>
      </c>
      <c r="J76" s="15">
        <v>3991734.33</v>
      </c>
      <c r="K76" s="15">
        <v>0</v>
      </c>
      <c r="L76" s="15">
        <f t="shared" si="3"/>
        <v>3991734.33</v>
      </c>
      <c r="M76" s="15">
        <f t="shared" si="2"/>
        <v>0</v>
      </c>
      <c r="N76" s="12" t="s">
        <v>261</v>
      </c>
      <c r="O76" s="12" t="s">
        <v>63</v>
      </c>
    </row>
    <row r="77" spans="2:15" s="11" customFormat="1" ht="12.75" x14ac:dyDescent="0.25">
      <c r="B77" s="12" t="s">
        <v>20</v>
      </c>
      <c r="C77" s="12" t="s">
        <v>21</v>
      </c>
      <c r="D77" s="21" t="s">
        <v>22</v>
      </c>
      <c r="E77" s="12" t="s">
        <v>20</v>
      </c>
      <c r="F77" s="12" t="s">
        <v>21</v>
      </c>
      <c r="G77" s="13" t="s">
        <v>22</v>
      </c>
      <c r="H77" s="12" t="s">
        <v>280</v>
      </c>
      <c r="I77" s="14">
        <v>44896</v>
      </c>
      <c r="J77" s="15">
        <v>440049.87000000104</v>
      </c>
      <c r="K77" s="15">
        <v>0</v>
      </c>
      <c r="L77" s="15">
        <f t="shared" si="3"/>
        <v>440049.87000000104</v>
      </c>
      <c r="M77" s="15">
        <f t="shared" si="2"/>
        <v>0</v>
      </c>
      <c r="N77" s="12" t="s">
        <v>261</v>
      </c>
      <c r="O77" s="12" t="s">
        <v>79</v>
      </c>
    </row>
    <row r="78" spans="2:15" s="11" customFormat="1" ht="12.75" x14ac:dyDescent="0.25">
      <c r="B78" s="12" t="s">
        <v>20</v>
      </c>
      <c r="C78" s="12" t="s">
        <v>21</v>
      </c>
      <c r="D78" s="21" t="s">
        <v>22</v>
      </c>
      <c r="E78" s="12" t="s">
        <v>20</v>
      </c>
      <c r="F78" s="12" t="s">
        <v>21</v>
      </c>
      <c r="G78" s="13" t="s">
        <v>22</v>
      </c>
      <c r="H78" s="12" t="s">
        <v>284</v>
      </c>
      <c r="I78" s="14">
        <v>44896</v>
      </c>
      <c r="J78" s="15">
        <v>6847.1283779270598</v>
      </c>
      <c r="K78" s="15">
        <v>0</v>
      </c>
      <c r="L78" s="15">
        <f t="shared" si="3"/>
        <v>6847.1283779270598</v>
      </c>
      <c r="M78" s="15">
        <f t="shared" si="2"/>
        <v>0</v>
      </c>
      <c r="N78" s="12" t="s">
        <v>261</v>
      </c>
      <c r="O78" s="12" t="s">
        <v>79</v>
      </c>
    </row>
    <row r="79" spans="2:15" s="11" customFormat="1" ht="12.75" x14ac:dyDescent="0.25">
      <c r="B79" s="12" t="s">
        <v>20</v>
      </c>
      <c r="C79" s="12" t="s">
        <v>21</v>
      </c>
      <c r="D79" s="21" t="s">
        <v>22</v>
      </c>
      <c r="E79" s="12" t="s">
        <v>20</v>
      </c>
      <c r="F79" s="12" t="s">
        <v>21</v>
      </c>
      <c r="G79" s="13" t="s">
        <v>22</v>
      </c>
      <c r="H79" s="12" t="s">
        <v>280</v>
      </c>
      <c r="I79" s="14">
        <v>44927</v>
      </c>
      <c r="J79" s="15">
        <v>711294.29</v>
      </c>
      <c r="K79" s="15">
        <v>0</v>
      </c>
      <c r="L79" s="15">
        <f t="shared" si="3"/>
        <v>711294.29</v>
      </c>
      <c r="M79" s="15">
        <f t="shared" si="2"/>
        <v>0</v>
      </c>
      <c r="N79" s="12" t="s">
        <v>261</v>
      </c>
      <c r="O79" s="12" t="s">
        <v>79</v>
      </c>
    </row>
    <row r="80" spans="2:15" s="11" customFormat="1" ht="12.75" x14ac:dyDescent="0.25">
      <c r="B80" s="12" t="s">
        <v>20</v>
      </c>
      <c r="C80" s="12" t="s">
        <v>21</v>
      </c>
      <c r="D80" s="21" t="s">
        <v>22</v>
      </c>
      <c r="E80" s="12" t="s">
        <v>20</v>
      </c>
      <c r="F80" s="12" t="s">
        <v>21</v>
      </c>
      <c r="G80" s="13" t="s">
        <v>22</v>
      </c>
      <c r="H80" s="12" t="s">
        <v>284</v>
      </c>
      <c r="I80" s="14">
        <v>44927</v>
      </c>
      <c r="J80" s="15">
        <v>5050.43</v>
      </c>
      <c r="K80" s="15">
        <v>0</v>
      </c>
      <c r="L80" s="15">
        <f t="shared" si="3"/>
        <v>5050.43</v>
      </c>
      <c r="M80" s="15">
        <f t="shared" si="2"/>
        <v>0</v>
      </c>
      <c r="N80" s="12" t="s">
        <v>261</v>
      </c>
      <c r="O80" s="12" t="s">
        <v>79</v>
      </c>
    </row>
    <row r="81" spans="2:15" s="11" customFormat="1" ht="12.75" x14ac:dyDescent="0.25">
      <c r="B81" s="12" t="s">
        <v>23</v>
      </c>
      <c r="C81" s="12" t="s">
        <v>24</v>
      </c>
      <c r="D81" s="21" t="s">
        <v>25</v>
      </c>
      <c r="E81" s="12" t="s">
        <v>23</v>
      </c>
      <c r="F81" s="12" t="s">
        <v>24</v>
      </c>
      <c r="G81" s="13" t="s">
        <v>25</v>
      </c>
      <c r="H81" s="12" t="s">
        <v>280</v>
      </c>
      <c r="I81" s="14">
        <v>44774</v>
      </c>
      <c r="J81" s="15">
        <v>2924686.98</v>
      </c>
      <c r="K81" s="15">
        <v>0</v>
      </c>
      <c r="L81" s="15">
        <f t="shared" si="3"/>
        <v>2924686.98</v>
      </c>
      <c r="M81" s="15">
        <f t="shared" si="2"/>
        <v>0</v>
      </c>
      <c r="N81" s="12" t="s">
        <v>261</v>
      </c>
      <c r="O81" s="12" t="s">
        <v>79</v>
      </c>
    </row>
    <row r="82" spans="2:15" s="11" customFormat="1" ht="12.75" x14ac:dyDescent="0.25">
      <c r="B82" s="12" t="s">
        <v>23</v>
      </c>
      <c r="C82" s="12" t="s">
        <v>24</v>
      </c>
      <c r="D82" s="21" t="s">
        <v>25</v>
      </c>
      <c r="E82" s="12" t="s">
        <v>23</v>
      </c>
      <c r="F82" s="12" t="s">
        <v>24</v>
      </c>
      <c r="G82" s="13" t="s">
        <v>25</v>
      </c>
      <c r="H82" s="12" t="s">
        <v>284</v>
      </c>
      <c r="I82" s="14">
        <v>44774</v>
      </c>
      <c r="J82" s="15">
        <v>109878.8</v>
      </c>
      <c r="K82" s="15">
        <v>0</v>
      </c>
      <c r="L82" s="15">
        <f t="shared" si="3"/>
        <v>109878.8</v>
      </c>
      <c r="M82" s="15">
        <f t="shared" si="2"/>
        <v>0</v>
      </c>
      <c r="N82" s="12" t="s">
        <v>261</v>
      </c>
      <c r="O82" s="12" t="s">
        <v>79</v>
      </c>
    </row>
    <row r="83" spans="2:15" s="11" customFormat="1" ht="12.75" x14ac:dyDescent="0.25">
      <c r="B83" s="12" t="s">
        <v>23</v>
      </c>
      <c r="C83" s="12" t="s">
        <v>24</v>
      </c>
      <c r="D83" s="21" t="s">
        <v>25</v>
      </c>
      <c r="E83" s="12" t="s">
        <v>23</v>
      </c>
      <c r="F83" s="12" t="s">
        <v>24</v>
      </c>
      <c r="G83" s="13" t="s">
        <v>25</v>
      </c>
      <c r="H83" s="12" t="s">
        <v>280</v>
      </c>
      <c r="I83" s="14">
        <v>44805</v>
      </c>
      <c r="J83" s="15">
        <v>1879896.5099999979</v>
      </c>
      <c r="K83" s="15">
        <v>0</v>
      </c>
      <c r="L83" s="15">
        <f t="shared" si="3"/>
        <v>1879896.5099999979</v>
      </c>
      <c r="M83" s="15">
        <f t="shared" si="2"/>
        <v>0</v>
      </c>
      <c r="N83" s="12" t="s">
        <v>261</v>
      </c>
      <c r="O83" s="12" t="s">
        <v>79</v>
      </c>
    </row>
    <row r="84" spans="2:15" s="11" customFormat="1" ht="12.75" x14ac:dyDescent="0.25">
      <c r="B84" s="12" t="s">
        <v>23</v>
      </c>
      <c r="C84" s="12" t="s">
        <v>24</v>
      </c>
      <c r="D84" s="21" t="s">
        <v>25</v>
      </c>
      <c r="E84" s="12" t="s">
        <v>23</v>
      </c>
      <c r="F84" s="12" t="s">
        <v>24</v>
      </c>
      <c r="G84" s="13" t="s">
        <v>25</v>
      </c>
      <c r="H84" s="12" t="s">
        <v>284</v>
      </c>
      <c r="I84" s="14">
        <v>44805</v>
      </c>
      <c r="J84" s="15">
        <v>59184.53</v>
      </c>
      <c r="K84" s="15">
        <v>0</v>
      </c>
      <c r="L84" s="15">
        <f t="shared" si="3"/>
        <v>59184.53</v>
      </c>
      <c r="M84" s="15">
        <f t="shared" si="2"/>
        <v>0</v>
      </c>
      <c r="N84" s="12" t="s">
        <v>261</v>
      </c>
      <c r="O84" s="12" t="s">
        <v>79</v>
      </c>
    </row>
    <row r="85" spans="2:15" s="11" customFormat="1" ht="12.75" x14ac:dyDescent="0.25">
      <c r="B85" s="12" t="s">
        <v>34</v>
      </c>
      <c r="C85" s="12" t="s">
        <v>35</v>
      </c>
      <c r="D85" s="21" t="s">
        <v>36</v>
      </c>
      <c r="E85" s="12" t="s">
        <v>34</v>
      </c>
      <c r="F85" s="12" t="s">
        <v>35</v>
      </c>
      <c r="G85" s="13" t="s">
        <v>36</v>
      </c>
      <c r="H85" s="12" t="s">
        <v>287</v>
      </c>
      <c r="I85" s="14">
        <v>45017</v>
      </c>
      <c r="J85" s="15">
        <v>1662447.21</v>
      </c>
      <c r="K85" s="15">
        <v>0</v>
      </c>
      <c r="L85" s="15">
        <f t="shared" si="3"/>
        <v>1662447.21</v>
      </c>
      <c r="M85" s="15">
        <f t="shared" si="2"/>
        <v>0</v>
      </c>
      <c r="N85" s="12" t="s">
        <v>261</v>
      </c>
      <c r="O85" s="12" t="s">
        <v>81</v>
      </c>
    </row>
    <row r="86" spans="2:15" s="11" customFormat="1" ht="12.75" x14ac:dyDescent="0.25">
      <c r="B86" s="12" t="s">
        <v>34</v>
      </c>
      <c r="C86" s="12" t="s">
        <v>35</v>
      </c>
      <c r="D86" s="21" t="s">
        <v>36</v>
      </c>
      <c r="E86" s="12" t="s">
        <v>34</v>
      </c>
      <c r="F86" s="12" t="s">
        <v>35</v>
      </c>
      <c r="G86" s="13" t="s">
        <v>36</v>
      </c>
      <c r="H86" s="12" t="s">
        <v>286</v>
      </c>
      <c r="I86" s="14">
        <v>45017</v>
      </c>
      <c r="J86" s="15">
        <v>6371162.2999999998</v>
      </c>
      <c r="K86" s="15">
        <v>0</v>
      </c>
      <c r="L86" s="15">
        <f t="shared" si="3"/>
        <v>6371162.2999999998</v>
      </c>
      <c r="M86" s="15">
        <f t="shared" si="2"/>
        <v>0</v>
      </c>
      <c r="N86" s="12" t="s">
        <v>261</v>
      </c>
      <c r="O86" s="12" t="s">
        <v>81</v>
      </c>
    </row>
    <row r="87" spans="2:15" s="11" customFormat="1" ht="12.75" x14ac:dyDescent="0.25">
      <c r="B87" s="12" t="s">
        <v>1</v>
      </c>
      <c r="C87" s="12" t="s">
        <v>82</v>
      </c>
      <c r="D87" s="21" t="s">
        <v>2</v>
      </c>
      <c r="E87" s="12" t="s">
        <v>180</v>
      </c>
      <c r="F87" s="12" t="s">
        <v>181</v>
      </c>
      <c r="G87" s="13" t="s">
        <v>182</v>
      </c>
      <c r="H87" s="12" t="s">
        <v>281</v>
      </c>
      <c r="I87" s="14">
        <v>44927</v>
      </c>
      <c r="J87" s="15">
        <v>6463.98</v>
      </c>
      <c r="K87" s="15">
        <v>0</v>
      </c>
      <c r="L87" s="15">
        <f t="shared" si="3"/>
        <v>0</v>
      </c>
      <c r="M87" s="15">
        <f t="shared" si="2"/>
        <v>6463.98</v>
      </c>
      <c r="N87" s="12" t="s">
        <v>263</v>
      </c>
      <c r="O87" s="12" t="s">
        <v>149</v>
      </c>
    </row>
    <row r="88" spans="2:15" s="11" customFormat="1" ht="12.75" x14ac:dyDescent="0.25">
      <c r="B88" s="12" t="s">
        <v>1</v>
      </c>
      <c r="C88" s="12" t="s">
        <v>82</v>
      </c>
      <c r="D88" s="21" t="s">
        <v>2</v>
      </c>
      <c r="E88" s="12" t="s">
        <v>180</v>
      </c>
      <c r="F88" s="12" t="s">
        <v>181</v>
      </c>
      <c r="G88" s="13" t="s">
        <v>182</v>
      </c>
      <c r="H88" s="12" t="s">
        <v>281</v>
      </c>
      <c r="I88" s="14">
        <v>44958</v>
      </c>
      <c r="J88" s="15">
        <v>6081.71</v>
      </c>
      <c r="K88" s="15">
        <v>0</v>
      </c>
      <c r="L88" s="15">
        <f t="shared" si="3"/>
        <v>0</v>
      </c>
      <c r="M88" s="15">
        <f t="shared" si="2"/>
        <v>6081.71</v>
      </c>
      <c r="N88" s="12" t="s">
        <v>263</v>
      </c>
      <c r="O88" s="12" t="s">
        <v>149</v>
      </c>
    </row>
    <row r="89" spans="2:15" s="11" customFormat="1" ht="12.75" x14ac:dyDescent="0.25">
      <c r="B89" s="12" t="s">
        <v>1</v>
      </c>
      <c r="C89" s="12" t="s">
        <v>82</v>
      </c>
      <c r="D89" s="21" t="s">
        <v>2</v>
      </c>
      <c r="E89" s="12" t="s">
        <v>180</v>
      </c>
      <c r="F89" s="12" t="s">
        <v>181</v>
      </c>
      <c r="G89" s="13" t="s">
        <v>182</v>
      </c>
      <c r="H89" s="12" t="s">
        <v>281</v>
      </c>
      <c r="I89" s="14">
        <v>44958</v>
      </c>
      <c r="J89" s="15">
        <v>7994.27</v>
      </c>
      <c r="K89" s="15">
        <v>0</v>
      </c>
      <c r="L89" s="15">
        <f t="shared" si="3"/>
        <v>0</v>
      </c>
      <c r="M89" s="15">
        <f t="shared" si="2"/>
        <v>7994.27</v>
      </c>
      <c r="N89" s="12" t="s">
        <v>263</v>
      </c>
      <c r="O89" s="12" t="s">
        <v>149</v>
      </c>
    </row>
    <row r="90" spans="2:15" s="11" customFormat="1" ht="12.75" x14ac:dyDescent="0.25">
      <c r="B90" s="12" t="s">
        <v>1</v>
      </c>
      <c r="C90" s="12" t="s">
        <v>82</v>
      </c>
      <c r="D90" s="21" t="s">
        <v>2</v>
      </c>
      <c r="E90" s="12" t="s">
        <v>180</v>
      </c>
      <c r="F90" s="12" t="s">
        <v>181</v>
      </c>
      <c r="G90" s="13" t="s">
        <v>182</v>
      </c>
      <c r="H90" s="12" t="s">
        <v>303</v>
      </c>
      <c r="I90" s="14">
        <v>44896</v>
      </c>
      <c r="J90" s="15">
        <v>7749.06</v>
      </c>
      <c r="K90" s="15">
        <v>0</v>
      </c>
      <c r="L90" s="15">
        <v>0</v>
      </c>
      <c r="M90" s="15">
        <v>7749.06</v>
      </c>
      <c r="N90" s="12" t="s">
        <v>304</v>
      </c>
      <c r="O90" s="12" t="s">
        <v>149</v>
      </c>
    </row>
    <row r="91" spans="2:15" s="11" customFormat="1" ht="12.75" x14ac:dyDescent="0.25">
      <c r="B91" s="12" t="s">
        <v>1</v>
      </c>
      <c r="C91" s="12" t="s">
        <v>82</v>
      </c>
      <c r="D91" s="21" t="s">
        <v>2</v>
      </c>
      <c r="E91" s="12" t="s">
        <v>180</v>
      </c>
      <c r="F91" s="12" t="s">
        <v>181</v>
      </c>
      <c r="G91" s="13" t="s">
        <v>182</v>
      </c>
      <c r="H91" s="12" t="s">
        <v>303</v>
      </c>
      <c r="I91" s="14">
        <v>44896</v>
      </c>
      <c r="J91" s="15">
        <v>9661.8799999999992</v>
      </c>
      <c r="K91" s="15">
        <v>0</v>
      </c>
      <c r="L91" s="15">
        <v>0</v>
      </c>
      <c r="M91" s="15">
        <v>9661.8799999999992</v>
      </c>
      <c r="N91" s="12" t="s">
        <v>304</v>
      </c>
      <c r="O91" s="12" t="s">
        <v>149</v>
      </c>
    </row>
    <row r="92" spans="2:15" s="11" customFormat="1" ht="12.75" x14ac:dyDescent="0.25">
      <c r="B92" s="12" t="s">
        <v>1</v>
      </c>
      <c r="C92" s="12" t="s">
        <v>82</v>
      </c>
      <c r="D92" s="21" t="s">
        <v>2</v>
      </c>
      <c r="E92" s="12" t="s">
        <v>180</v>
      </c>
      <c r="F92" s="12" t="s">
        <v>181</v>
      </c>
      <c r="G92" s="13" t="s">
        <v>182</v>
      </c>
      <c r="H92" s="12" t="s">
        <v>303</v>
      </c>
      <c r="I92" s="14">
        <v>44866</v>
      </c>
      <c r="J92" s="15">
        <v>12467.3</v>
      </c>
      <c r="K92" s="15">
        <v>0</v>
      </c>
      <c r="L92" s="15">
        <v>0</v>
      </c>
      <c r="M92" s="15">
        <v>12467.3</v>
      </c>
      <c r="N92" s="12" t="s">
        <v>304</v>
      </c>
      <c r="O92" s="12" t="s">
        <v>149</v>
      </c>
    </row>
    <row r="93" spans="2:15" s="11" customFormat="1" ht="12.75" x14ac:dyDescent="0.25">
      <c r="B93" s="12" t="s">
        <v>1</v>
      </c>
      <c r="C93" s="12" t="s">
        <v>82</v>
      </c>
      <c r="D93" s="21" t="s">
        <v>2</v>
      </c>
      <c r="E93" s="12" t="s">
        <v>1</v>
      </c>
      <c r="F93" s="12" t="s">
        <v>82</v>
      </c>
      <c r="G93" s="13" t="s">
        <v>2</v>
      </c>
      <c r="H93" s="12" t="s">
        <v>281</v>
      </c>
      <c r="I93" s="14">
        <v>45017</v>
      </c>
      <c r="J93" s="15">
        <v>260878.47</v>
      </c>
      <c r="K93" s="15">
        <v>0</v>
      </c>
      <c r="L93" s="15">
        <f t="shared" si="3"/>
        <v>0</v>
      </c>
      <c r="M93" s="15">
        <f t="shared" si="2"/>
        <v>260878.47</v>
      </c>
      <c r="N93" s="12" t="s">
        <v>302</v>
      </c>
      <c r="O93" s="12" t="s">
        <v>293</v>
      </c>
    </row>
    <row r="94" spans="2:15" s="11" customFormat="1" ht="12.75" x14ac:dyDescent="0.25">
      <c r="B94" s="12" t="s">
        <v>1</v>
      </c>
      <c r="C94" s="12" t="s">
        <v>82</v>
      </c>
      <c r="D94" s="21" t="s">
        <v>2</v>
      </c>
      <c r="E94" s="12" t="s">
        <v>1</v>
      </c>
      <c r="F94" s="12" t="s">
        <v>82</v>
      </c>
      <c r="G94" s="13" t="s">
        <v>2</v>
      </c>
      <c r="H94" s="12" t="s">
        <v>281</v>
      </c>
      <c r="I94" s="14">
        <v>45017</v>
      </c>
      <c r="J94" s="15">
        <v>330245.12</v>
      </c>
      <c r="K94" s="15">
        <v>0</v>
      </c>
      <c r="L94" s="15">
        <f t="shared" si="3"/>
        <v>0</v>
      </c>
      <c r="M94" s="15">
        <f t="shared" si="2"/>
        <v>330245.12</v>
      </c>
      <c r="N94" s="12" t="s">
        <v>302</v>
      </c>
      <c r="O94" s="12" t="s">
        <v>149</v>
      </c>
    </row>
    <row r="95" spans="2:15" s="11" customFormat="1" ht="12.75" x14ac:dyDescent="0.25">
      <c r="B95" s="12" t="s">
        <v>1</v>
      </c>
      <c r="C95" s="12" t="s">
        <v>82</v>
      </c>
      <c r="D95" s="21" t="s">
        <v>2</v>
      </c>
      <c r="E95" s="12" t="s">
        <v>1</v>
      </c>
      <c r="F95" s="12" t="s">
        <v>82</v>
      </c>
      <c r="G95" s="13" t="s">
        <v>2</v>
      </c>
      <c r="H95" s="12" t="s">
        <v>281</v>
      </c>
      <c r="I95" s="14">
        <v>45017</v>
      </c>
      <c r="J95" s="15">
        <v>202710.89</v>
      </c>
      <c r="K95" s="15">
        <v>0</v>
      </c>
      <c r="L95" s="15">
        <f t="shared" si="3"/>
        <v>0</v>
      </c>
      <c r="M95" s="15">
        <f t="shared" si="2"/>
        <v>202710.89</v>
      </c>
      <c r="N95" s="12" t="s">
        <v>302</v>
      </c>
      <c r="O95" s="12" t="s">
        <v>149</v>
      </c>
    </row>
    <row r="96" spans="2:15" s="11" customFormat="1" ht="12.75" x14ac:dyDescent="0.25">
      <c r="B96" s="12" t="s">
        <v>1</v>
      </c>
      <c r="C96" s="12" t="s">
        <v>82</v>
      </c>
      <c r="D96" s="21" t="s">
        <v>2</v>
      </c>
      <c r="E96" s="12" t="s">
        <v>1</v>
      </c>
      <c r="F96" s="12" t="s">
        <v>82</v>
      </c>
      <c r="G96" s="13" t="s">
        <v>2</v>
      </c>
      <c r="H96" s="12" t="s">
        <v>280</v>
      </c>
      <c r="I96" s="14">
        <v>44743</v>
      </c>
      <c r="J96" s="15">
        <v>-25343669.689999998</v>
      </c>
      <c r="K96" s="15">
        <v>0</v>
      </c>
      <c r="L96" s="15">
        <f t="shared" si="3"/>
        <v>0</v>
      </c>
      <c r="M96" s="15">
        <f t="shared" si="2"/>
        <v>-25343669.689999998</v>
      </c>
      <c r="N96" s="12" t="s">
        <v>302</v>
      </c>
      <c r="O96" s="12" t="s">
        <v>79</v>
      </c>
    </row>
    <row r="97" spans="2:15" s="11" customFormat="1" ht="12.75" x14ac:dyDescent="0.25">
      <c r="B97" s="12" t="s">
        <v>1</v>
      </c>
      <c r="C97" s="12" t="s">
        <v>82</v>
      </c>
      <c r="D97" s="21" t="s">
        <v>2</v>
      </c>
      <c r="E97" s="12" t="s">
        <v>1</v>
      </c>
      <c r="F97" s="12" t="s">
        <v>82</v>
      </c>
      <c r="G97" s="13" t="s">
        <v>2</v>
      </c>
      <c r="H97" s="12" t="s">
        <v>284</v>
      </c>
      <c r="I97" s="14">
        <v>44743</v>
      </c>
      <c r="J97" s="15">
        <v>-875879.81404411048</v>
      </c>
      <c r="K97" s="15">
        <v>0</v>
      </c>
      <c r="L97" s="15">
        <f t="shared" si="3"/>
        <v>0</v>
      </c>
      <c r="M97" s="15">
        <f t="shared" si="2"/>
        <v>-875879.81404411048</v>
      </c>
      <c r="N97" s="12" t="s">
        <v>302</v>
      </c>
      <c r="O97" s="12" t="s">
        <v>79</v>
      </c>
    </row>
    <row r="98" spans="2:15" s="11" customFormat="1" ht="12.75" x14ac:dyDescent="0.25">
      <c r="B98" s="12" t="s">
        <v>1</v>
      </c>
      <c r="C98" s="12" t="s">
        <v>82</v>
      </c>
      <c r="D98" s="21" t="s">
        <v>2</v>
      </c>
      <c r="E98" s="12" t="s">
        <v>1</v>
      </c>
      <c r="F98" s="12" t="s">
        <v>82</v>
      </c>
      <c r="G98" s="13" t="s">
        <v>2</v>
      </c>
      <c r="H98" s="12" t="s">
        <v>280</v>
      </c>
      <c r="I98" s="14">
        <v>44958</v>
      </c>
      <c r="J98" s="15">
        <v>6078.1200000010431</v>
      </c>
      <c r="K98" s="15">
        <v>0</v>
      </c>
      <c r="L98" s="15">
        <f t="shared" si="3"/>
        <v>0</v>
      </c>
      <c r="M98" s="15">
        <f t="shared" si="2"/>
        <v>6078.1200000010431</v>
      </c>
      <c r="N98" s="12" t="s">
        <v>302</v>
      </c>
      <c r="O98" s="12" t="s">
        <v>79</v>
      </c>
    </row>
    <row r="99" spans="2:15" s="11" customFormat="1" ht="12.75" x14ac:dyDescent="0.25">
      <c r="B99" s="12" t="s">
        <v>26</v>
      </c>
      <c r="C99" s="12" t="s">
        <v>27</v>
      </c>
      <c r="D99" s="21" t="s">
        <v>28</v>
      </c>
      <c r="E99" s="12" t="s">
        <v>26</v>
      </c>
      <c r="F99" s="12" t="s">
        <v>27</v>
      </c>
      <c r="G99" s="13" t="s">
        <v>28</v>
      </c>
      <c r="H99" s="12" t="s">
        <v>280</v>
      </c>
      <c r="I99" s="14">
        <v>44805</v>
      </c>
      <c r="J99" s="15">
        <v>405227.47</v>
      </c>
      <c r="K99" s="15">
        <v>0</v>
      </c>
      <c r="L99" s="15">
        <f t="shared" si="3"/>
        <v>0</v>
      </c>
      <c r="M99" s="15">
        <f t="shared" si="2"/>
        <v>405227.47</v>
      </c>
      <c r="N99" s="12" t="s">
        <v>302</v>
      </c>
      <c r="O99" s="12" t="s">
        <v>79</v>
      </c>
    </row>
    <row r="100" spans="2:15" s="11" customFormat="1" ht="12.75" x14ac:dyDescent="0.25">
      <c r="B100" s="12" t="s">
        <v>26</v>
      </c>
      <c r="C100" s="12" t="s">
        <v>27</v>
      </c>
      <c r="D100" s="21" t="s">
        <v>28</v>
      </c>
      <c r="E100" s="12" t="s">
        <v>26</v>
      </c>
      <c r="F100" s="12" t="s">
        <v>27</v>
      </c>
      <c r="G100" s="13" t="s">
        <v>28</v>
      </c>
      <c r="H100" s="12" t="s">
        <v>284</v>
      </c>
      <c r="I100" s="14">
        <v>44805</v>
      </c>
      <c r="J100" s="15">
        <v>12757.722040939901</v>
      </c>
      <c r="K100" s="15">
        <v>0</v>
      </c>
      <c r="L100" s="15">
        <f t="shared" si="3"/>
        <v>0</v>
      </c>
      <c r="M100" s="15">
        <f t="shared" si="2"/>
        <v>12757.722040939901</v>
      </c>
      <c r="N100" s="12" t="s">
        <v>302</v>
      </c>
      <c r="O100" s="12" t="s">
        <v>79</v>
      </c>
    </row>
    <row r="101" spans="2:15" s="11" customFormat="1" ht="12.75" x14ac:dyDescent="0.25">
      <c r="B101" s="12" t="s">
        <v>26</v>
      </c>
      <c r="C101" s="12" t="s">
        <v>27</v>
      </c>
      <c r="D101" s="21" t="s">
        <v>28</v>
      </c>
      <c r="E101" s="12" t="s">
        <v>26</v>
      </c>
      <c r="F101" s="12" t="s">
        <v>27</v>
      </c>
      <c r="G101" s="13" t="s">
        <v>28</v>
      </c>
      <c r="H101" s="12" t="s">
        <v>279</v>
      </c>
      <c r="I101" s="14">
        <v>44958</v>
      </c>
      <c r="J101" s="15">
        <v>-700456.62</v>
      </c>
      <c r="K101" s="15">
        <v>0</v>
      </c>
      <c r="L101" s="15">
        <f t="shared" si="3"/>
        <v>0</v>
      </c>
      <c r="M101" s="15">
        <f t="shared" si="2"/>
        <v>-700456.62</v>
      </c>
      <c r="N101" s="12" t="s">
        <v>302</v>
      </c>
      <c r="O101" s="12" t="s">
        <v>79</v>
      </c>
    </row>
    <row r="102" spans="2:15" s="11" customFormat="1" ht="12.75" x14ac:dyDescent="0.25">
      <c r="B102" s="12" t="s">
        <v>297</v>
      </c>
      <c r="C102" s="12" t="s">
        <v>298</v>
      </c>
      <c r="D102" s="21" t="s">
        <v>299</v>
      </c>
      <c r="E102" s="12" t="s">
        <v>297</v>
      </c>
      <c r="F102" s="12" t="s">
        <v>298</v>
      </c>
      <c r="G102" s="13" t="s">
        <v>299</v>
      </c>
      <c r="H102" s="12" t="s">
        <v>289</v>
      </c>
      <c r="I102" s="14">
        <v>44927</v>
      </c>
      <c r="J102" s="15">
        <v>8295523.5999999996</v>
      </c>
      <c r="K102" s="15">
        <v>0</v>
      </c>
      <c r="L102" s="15">
        <f t="shared" si="3"/>
        <v>0</v>
      </c>
      <c r="M102" s="15">
        <f t="shared" si="2"/>
        <v>8295523.5999999996</v>
      </c>
      <c r="N102" s="12" t="s">
        <v>263</v>
      </c>
      <c r="O102" s="12" t="s">
        <v>300</v>
      </c>
    </row>
    <row r="103" spans="2:15" s="11" customFormat="1" ht="12.75" x14ac:dyDescent="0.25">
      <c r="B103" s="12" t="s">
        <v>297</v>
      </c>
      <c r="C103" s="12" t="s">
        <v>298</v>
      </c>
      <c r="D103" s="21" t="s">
        <v>299</v>
      </c>
      <c r="E103" s="12" t="s">
        <v>297</v>
      </c>
      <c r="F103" s="12" t="s">
        <v>298</v>
      </c>
      <c r="G103" s="13" t="s">
        <v>299</v>
      </c>
      <c r="H103" s="12" t="s">
        <v>284</v>
      </c>
      <c r="I103" s="14">
        <v>44927</v>
      </c>
      <c r="J103" s="15">
        <v>286694.1400000006</v>
      </c>
      <c r="K103" s="15">
        <v>0</v>
      </c>
      <c r="L103" s="15">
        <f t="shared" si="3"/>
        <v>0</v>
      </c>
      <c r="M103" s="15">
        <f t="shared" si="2"/>
        <v>286694.1400000006</v>
      </c>
      <c r="N103" s="12" t="s">
        <v>263</v>
      </c>
      <c r="O103" s="12" t="s">
        <v>300</v>
      </c>
    </row>
    <row r="104" spans="2:15" s="11" customFormat="1" ht="12.75" x14ac:dyDescent="0.25">
      <c r="B104" s="12" t="s">
        <v>297</v>
      </c>
      <c r="C104" s="12" t="s">
        <v>298</v>
      </c>
      <c r="D104" s="21" t="s">
        <v>299</v>
      </c>
      <c r="E104" s="12" t="s">
        <v>297</v>
      </c>
      <c r="F104" s="12" t="s">
        <v>298</v>
      </c>
      <c r="G104" s="13" t="s">
        <v>299</v>
      </c>
      <c r="H104" s="12" t="s">
        <v>289</v>
      </c>
      <c r="I104" s="14">
        <v>44958</v>
      </c>
      <c r="J104" s="15">
        <v>8295523.5999999996</v>
      </c>
      <c r="K104" s="15">
        <v>0</v>
      </c>
      <c r="L104" s="15">
        <f t="shared" si="3"/>
        <v>0</v>
      </c>
      <c r="M104" s="15">
        <f t="shared" si="2"/>
        <v>8295523.5999999996</v>
      </c>
      <c r="N104" s="12" t="s">
        <v>263</v>
      </c>
      <c r="O104" s="12" t="s">
        <v>300</v>
      </c>
    </row>
    <row r="105" spans="2:15" s="11" customFormat="1" ht="12.75" x14ac:dyDescent="0.25">
      <c r="B105" s="12" t="s">
        <v>297</v>
      </c>
      <c r="C105" s="12" t="s">
        <v>298</v>
      </c>
      <c r="D105" s="21" t="s">
        <v>299</v>
      </c>
      <c r="E105" s="12" t="s">
        <v>297</v>
      </c>
      <c r="F105" s="12" t="s">
        <v>298</v>
      </c>
      <c r="G105" s="13" t="s">
        <v>299</v>
      </c>
      <c r="H105" s="12" t="s">
        <v>284</v>
      </c>
      <c r="I105" s="14">
        <v>44958</v>
      </c>
      <c r="J105" s="15">
        <v>286694.1400000006</v>
      </c>
      <c r="K105" s="15">
        <v>0</v>
      </c>
      <c r="L105" s="15">
        <f t="shared" si="3"/>
        <v>0</v>
      </c>
      <c r="M105" s="15">
        <f t="shared" si="2"/>
        <v>286694.1400000006</v>
      </c>
      <c r="N105" s="12" t="s">
        <v>263</v>
      </c>
      <c r="O105" s="12" t="s">
        <v>300</v>
      </c>
    </row>
    <row r="106" spans="2:15" s="11" customFormat="1" ht="12.75" x14ac:dyDescent="0.25">
      <c r="B106" s="12" t="s">
        <v>297</v>
      </c>
      <c r="C106" s="12" t="s">
        <v>298</v>
      </c>
      <c r="D106" s="21" t="s">
        <v>299</v>
      </c>
      <c r="E106" s="12" t="s">
        <v>297</v>
      </c>
      <c r="F106" s="12" t="s">
        <v>298</v>
      </c>
      <c r="G106" s="13" t="s">
        <v>299</v>
      </c>
      <c r="H106" s="12" t="s">
        <v>289</v>
      </c>
      <c r="I106" s="14">
        <v>44986</v>
      </c>
      <c r="J106" s="15">
        <v>8295523.5999999996</v>
      </c>
      <c r="K106" s="15">
        <v>0</v>
      </c>
      <c r="L106" s="15">
        <f t="shared" si="3"/>
        <v>0</v>
      </c>
      <c r="M106" s="15">
        <f t="shared" si="2"/>
        <v>8295523.5999999996</v>
      </c>
      <c r="N106" s="12" t="s">
        <v>263</v>
      </c>
      <c r="O106" s="12" t="s">
        <v>300</v>
      </c>
    </row>
    <row r="107" spans="2:15" s="11" customFormat="1" ht="12.75" x14ac:dyDescent="0.25">
      <c r="B107" s="12" t="s">
        <v>297</v>
      </c>
      <c r="C107" s="12" t="s">
        <v>298</v>
      </c>
      <c r="D107" s="21" t="s">
        <v>299</v>
      </c>
      <c r="E107" s="12" t="s">
        <v>297</v>
      </c>
      <c r="F107" s="12" t="s">
        <v>298</v>
      </c>
      <c r="G107" s="13" t="s">
        <v>299</v>
      </c>
      <c r="H107" s="12" t="s">
        <v>284</v>
      </c>
      <c r="I107" s="14">
        <v>44986</v>
      </c>
      <c r="J107" s="15">
        <v>286694.1400000006</v>
      </c>
      <c r="K107" s="15">
        <v>0</v>
      </c>
      <c r="L107" s="15">
        <f t="shared" si="3"/>
        <v>0</v>
      </c>
      <c r="M107" s="15">
        <f t="shared" si="2"/>
        <v>286694.1400000006</v>
      </c>
      <c r="N107" s="12" t="s">
        <v>263</v>
      </c>
      <c r="O107" s="12" t="s">
        <v>300</v>
      </c>
    </row>
    <row r="108" spans="2:15" s="11" customFormat="1" ht="12.75" x14ac:dyDescent="0.25">
      <c r="B108" s="12" t="s">
        <v>297</v>
      </c>
      <c r="C108" s="12" t="s">
        <v>298</v>
      </c>
      <c r="D108" s="21" t="s">
        <v>299</v>
      </c>
      <c r="E108" s="12" t="s">
        <v>297</v>
      </c>
      <c r="F108" s="12" t="s">
        <v>298</v>
      </c>
      <c r="G108" s="13" t="s">
        <v>299</v>
      </c>
      <c r="H108" s="12" t="s">
        <v>289</v>
      </c>
      <c r="I108" s="14">
        <v>45017</v>
      </c>
      <c r="J108" s="15">
        <v>8295523.5999999996</v>
      </c>
      <c r="K108" s="15">
        <v>0</v>
      </c>
      <c r="L108" s="15">
        <f t="shared" si="3"/>
        <v>0</v>
      </c>
      <c r="M108" s="15">
        <f t="shared" si="2"/>
        <v>8295523.5999999996</v>
      </c>
      <c r="N108" s="12" t="s">
        <v>263</v>
      </c>
      <c r="O108" s="12" t="s">
        <v>300</v>
      </c>
    </row>
    <row r="109" spans="2:15" s="11" customFormat="1" ht="12.75" x14ac:dyDescent="0.25">
      <c r="B109" s="12" t="s">
        <v>297</v>
      </c>
      <c r="C109" s="12" t="s">
        <v>298</v>
      </c>
      <c r="D109" s="21" t="s">
        <v>299</v>
      </c>
      <c r="E109" s="12" t="s">
        <v>297</v>
      </c>
      <c r="F109" s="12" t="s">
        <v>298</v>
      </c>
      <c r="G109" s="13" t="s">
        <v>299</v>
      </c>
      <c r="H109" s="12" t="s">
        <v>284</v>
      </c>
      <c r="I109" s="14">
        <v>45017</v>
      </c>
      <c r="J109" s="15">
        <v>286694.1400000006</v>
      </c>
      <c r="K109" s="15">
        <v>0</v>
      </c>
      <c r="L109" s="15">
        <f t="shared" si="3"/>
        <v>0</v>
      </c>
      <c r="M109" s="15">
        <f t="shared" si="2"/>
        <v>286694.1400000006</v>
      </c>
      <c r="N109" s="12" t="s">
        <v>263</v>
      </c>
      <c r="O109" s="12" t="s">
        <v>300</v>
      </c>
    </row>
    <row r="110" spans="2:15" s="11" customFormat="1" ht="12.75" x14ac:dyDescent="0.25">
      <c r="B110" s="12" t="s">
        <v>6</v>
      </c>
      <c r="C110" s="12" t="s">
        <v>7</v>
      </c>
      <c r="D110" s="21" t="s">
        <v>8</v>
      </c>
      <c r="E110" s="12" t="s">
        <v>6</v>
      </c>
      <c r="F110" s="12" t="s">
        <v>7</v>
      </c>
      <c r="G110" s="13" t="s">
        <v>8</v>
      </c>
      <c r="H110" s="12" t="s">
        <v>289</v>
      </c>
      <c r="I110" s="14">
        <v>45017</v>
      </c>
      <c r="J110" s="15">
        <v>844283.16</v>
      </c>
      <c r="K110" s="15">
        <v>0</v>
      </c>
      <c r="L110" s="15">
        <f t="shared" si="3"/>
        <v>0</v>
      </c>
      <c r="M110" s="15">
        <f t="shared" si="2"/>
        <v>844283.16</v>
      </c>
      <c r="N110" s="12" t="s">
        <v>264</v>
      </c>
      <c r="O110" s="12" t="s">
        <v>203</v>
      </c>
    </row>
    <row r="111" spans="2:15" s="11" customFormat="1" ht="12.75" x14ac:dyDescent="0.25">
      <c r="B111" s="12" t="s">
        <v>6</v>
      </c>
      <c r="C111" s="12" t="s">
        <v>7</v>
      </c>
      <c r="D111" s="21" t="s">
        <v>8</v>
      </c>
      <c r="E111" s="12" t="s">
        <v>6</v>
      </c>
      <c r="F111" s="12" t="s">
        <v>7</v>
      </c>
      <c r="G111" s="13" t="s">
        <v>8</v>
      </c>
      <c r="H111" s="12" t="s">
        <v>284</v>
      </c>
      <c r="I111" s="14">
        <v>45017</v>
      </c>
      <c r="J111" s="15">
        <v>25908.25</v>
      </c>
      <c r="K111" s="15">
        <v>0</v>
      </c>
      <c r="L111" s="15">
        <f t="shared" si="3"/>
        <v>0</v>
      </c>
      <c r="M111" s="15">
        <f t="shared" si="2"/>
        <v>25908.25</v>
      </c>
      <c r="N111" s="12" t="s">
        <v>264</v>
      </c>
      <c r="O111" s="12" t="s">
        <v>203</v>
      </c>
    </row>
    <row r="112" spans="2:15" s="11" customFormat="1" ht="12.75" x14ac:dyDescent="0.25">
      <c r="B112" s="12" t="s">
        <v>6</v>
      </c>
      <c r="C112" s="12" t="s">
        <v>7</v>
      </c>
      <c r="D112" s="21" t="s">
        <v>8</v>
      </c>
      <c r="E112" s="12" t="s">
        <v>6</v>
      </c>
      <c r="F112" s="12" t="s">
        <v>7</v>
      </c>
      <c r="G112" s="13" t="s">
        <v>8</v>
      </c>
      <c r="H112" s="12" t="s">
        <v>279</v>
      </c>
      <c r="I112" s="14">
        <v>44958</v>
      </c>
      <c r="J112" s="15">
        <v>4584512.76</v>
      </c>
      <c r="K112" s="15">
        <v>0</v>
      </c>
      <c r="L112" s="15">
        <f t="shared" si="3"/>
        <v>0</v>
      </c>
      <c r="M112" s="15">
        <f t="shared" si="2"/>
        <v>4584512.76</v>
      </c>
      <c r="N112" s="12" t="s">
        <v>264</v>
      </c>
      <c r="O112" s="12" t="s">
        <v>79</v>
      </c>
    </row>
    <row r="113" spans="1:16" s="11" customFormat="1" ht="12.75" x14ac:dyDescent="0.25">
      <c r="B113" s="12" t="s">
        <v>9</v>
      </c>
      <c r="C113" s="12" t="s">
        <v>10</v>
      </c>
      <c r="D113" s="21" t="s">
        <v>11</v>
      </c>
      <c r="E113" s="12" t="s">
        <v>9</v>
      </c>
      <c r="F113" s="12" t="s">
        <v>10</v>
      </c>
      <c r="G113" s="13" t="s">
        <v>11</v>
      </c>
      <c r="H113" s="12" t="s">
        <v>281</v>
      </c>
      <c r="I113" s="14">
        <v>44986</v>
      </c>
      <c r="J113" s="15">
        <v>802722.45</v>
      </c>
      <c r="K113" s="15">
        <v>0</v>
      </c>
      <c r="L113" s="15">
        <f t="shared" si="3"/>
        <v>0</v>
      </c>
      <c r="M113" s="15">
        <f t="shared" si="2"/>
        <v>802722.45</v>
      </c>
      <c r="N113" s="12" t="s">
        <v>264</v>
      </c>
      <c r="O113" s="12" t="s">
        <v>32</v>
      </c>
    </row>
    <row r="114" spans="1:16" s="11" customFormat="1" ht="12.75" x14ac:dyDescent="0.25">
      <c r="B114" s="12" t="s">
        <v>9</v>
      </c>
      <c r="C114" s="12" t="s">
        <v>10</v>
      </c>
      <c r="D114" s="21" t="s">
        <v>11</v>
      </c>
      <c r="E114" s="12" t="s">
        <v>9</v>
      </c>
      <c r="F114" s="12" t="s">
        <v>10</v>
      </c>
      <c r="G114" s="13" t="s">
        <v>11</v>
      </c>
      <c r="H114" s="12" t="s">
        <v>282</v>
      </c>
      <c r="I114" s="14">
        <v>44958</v>
      </c>
      <c r="J114" s="15">
        <v>-12503.97</v>
      </c>
      <c r="K114" s="15">
        <v>0</v>
      </c>
      <c r="L114" s="15">
        <f t="shared" si="3"/>
        <v>0</v>
      </c>
      <c r="M114" s="15">
        <f t="shared" si="2"/>
        <v>-12503.97</v>
      </c>
      <c r="N114" s="12" t="s">
        <v>264</v>
      </c>
      <c r="O114" s="12" t="s">
        <v>32</v>
      </c>
    </row>
    <row r="115" spans="1:16" s="11" customFormat="1" ht="12.75" x14ac:dyDescent="0.25">
      <c r="B115" s="12" t="s">
        <v>9</v>
      </c>
      <c r="C115" s="12" t="s">
        <v>10</v>
      </c>
      <c r="D115" s="21" t="s">
        <v>11</v>
      </c>
      <c r="E115" s="12" t="s">
        <v>9</v>
      </c>
      <c r="F115" s="12" t="s">
        <v>10</v>
      </c>
      <c r="G115" s="13" t="s">
        <v>11</v>
      </c>
      <c r="H115" s="12" t="s">
        <v>281</v>
      </c>
      <c r="I115" s="14">
        <v>44986</v>
      </c>
      <c r="J115" s="15">
        <v>48189.57</v>
      </c>
      <c r="K115" s="15">
        <v>0</v>
      </c>
      <c r="L115" s="15">
        <f t="shared" si="3"/>
        <v>0</v>
      </c>
      <c r="M115" s="15">
        <f t="shared" si="2"/>
        <v>48189.57</v>
      </c>
      <c r="N115" s="12" t="s">
        <v>264</v>
      </c>
      <c r="O115" s="12" t="s">
        <v>33</v>
      </c>
    </row>
    <row r="116" spans="1:16" s="11" customFormat="1" ht="12.75" x14ac:dyDescent="0.25">
      <c r="B116" s="12" t="s">
        <v>9</v>
      </c>
      <c r="C116" s="12" t="s">
        <v>10</v>
      </c>
      <c r="D116" s="21" t="s">
        <v>11</v>
      </c>
      <c r="E116" s="12" t="s">
        <v>9</v>
      </c>
      <c r="F116" s="12" t="s">
        <v>10</v>
      </c>
      <c r="G116" s="13" t="s">
        <v>11</v>
      </c>
      <c r="H116" s="12" t="s">
        <v>281</v>
      </c>
      <c r="I116" s="14">
        <v>44986</v>
      </c>
      <c r="J116" s="15">
        <v>670855.31000000006</v>
      </c>
      <c r="K116" s="15">
        <v>0</v>
      </c>
      <c r="L116" s="15">
        <f t="shared" si="3"/>
        <v>0</v>
      </c>
      <c r="M116" s="15">
        <f t="shared" si="2"/>
        <v>670855.31000000006</v>
      </c>
      <c r="N116" s="12" t="s">
        <v>264</v>
      </c>
      <c r="O116" s="12" t="s">
        <v>201</v>
      </c>
    </row>
    <row r="117" spans="1:16" s="11" customFormat="1" ht="12.75" x14ac:dyDescent="0.25">
      <c r="B117" s="12" t="s">
        <v>9</v>
      </c>
      <c r="C117" s="12" t="s">
        <v>10</v>
      </c>
      <c r="D117" s="21" t="s">
        <v>11</v>
      </c>
      <c r="E117" s="12" t="s">
        <v>9</v>
      </c>
      <c r="F117" s="12" t="s">
        <v>10</v>
      </c>
      <c r="G117" s="13" t="s">
        <v>11</v>
      </c>
      <c r="H117" s="12" t="s">
        <v>280</v>
      </c>
      <c r="I117" s="14">
        <v>44774</v>
      </c>
      <c r="J117" s="15">
        <v>-572.07000000000005</v>
      </c>
      <c r="K117" s="15">
        <v>0</v>
      </c>
      <c r="L117" s="15">
        <f t="shared" si="3"/>
        <v>0</v>
      </c>
      <c r="M117" s="15">
        <f t="shared" si="2"/>
        <v>-572.07000000000005</v>
      </c>
      <c r="N117" s="12" t="s">
        <v>264</v>
      </c>
      <c r="O117" s="12" t="s">
        <v>79</v>
      </c>
    </row>
    <row r="118" spans="1:16" s="11" customFormat="1" ht="12.75" x14ac:dyDescent="0.25">
      <c r="B118" s="12" t="s">
        <v>9</v>
      </c>
      <c r="C118" s="12" t="s">
        <v>10</v>
      </c>
      <c r="D118" s="21" t="s">
        <v>11</v>
      </c>
      <c r="E118" s="12" t="s">
        <v>9</v>
      </c>
      <c r="F118" s="12" t="s">
        <v>10</v>
      </c>
      <c r="G118" s="13" t="s">
        <v>11</v>
      </c>
      <c r="H118" s="12" t="s">
        <v>284</v>
      </c>
      <c r="I118" s="14">
        <v>44774</v>
      </c>
      <c r="J118" s="15">
        <v>-21.49</v>
      </c>
      <c r="K118" s="15">
        <v>0</v>
      </c>
      <c r="L118" s="15">
        <f t="shared" si="3"/>
        <v>0</v>
      </c>
      <c r="M118" s="15">
        <f t="shared" si="2"/>
        <v>-21.49</v>
      </c>
      <c r="N118" s="12" t="s">
        <v>264</v>
      </c>
      <c r="O118" s="12" t="s">
        <v>79</v>
      </c>
    </row>
    <row r="119" spans="1:16" s="11" customFormat="1" ht="12.75" x14ac:dyDescent="0.25">
      <c r="B119" s="12" t="s">
        <v>9</v>
      </c>
      <c r="C119" s="12" t="s">
        <v>10</v>
      </c>
      <c r="D119" s="21" t="s">
        <v>11</v>
      </c>
      <c r="E119" s="12" t="s">
        <v>9</v>
      </c>
      <c r="F119" s="12" t="s">
        <v>10</v>
      </c>
      <c r="G119" s="13" t="s">
        <v>11</v>
      </c>
      <c r="H119" s="12" t="s">
        <v>279</v>
      </c>
      <c r="I119" s="14">
        <v>44958</v>
      </c>
      <c r="J119" s="15">
        <v>1628063.9</v>
      </c>
      <c r="K119" s="15">
        <v>0</v>
      </c>
      <c r="L119" s="15">
        <f t="shared" si="3"/>
        <v>0</v>
      </c>
      <c r="M119" s="15">
        <f t="shared" si="2"/>
        <v>1628063.9</v>
      </c>
      <c r="N119" s="12" t="s">
        <v>264</v>
      </c>
      <c r="O119" s="12" t="s">
        <v>79</v>
      </c>
    </row>
    <row r="120" spans="1:16" s="11" customFormat="1" ht="12.75" x14ac:dyDescent="0.25">
      <c r="B120" s="12" t="s">
        <v>73</v>
      </c>
      <c r="C120" s="12" t="s">
        <v>74</v>
      </c>
      <c r="D120" s="21" t="s">
        <v>37</v>
      </c>
      <c r="E120" s="12" t="s">
        <v>73</v>
      </c>
      <c r="F120" s="12" t="s">
        <v>74</v>
      </c>
      <c r="G120" s="13" t="s">
        <v>37</v>
      </c>
      <c r="H120" s="12" t="s">
        <v>279</v>
      </c>
      <c r="I120" s="14">
        <v>44958</v>
      </c>
      <c r="J120" s="15">
        <v>35127.589999999851</v>
      </c>
      <c r="K120" s="15">
        <v>0</v>
      </c>
      <c r="L120" s="15">
        <f t="shared" si="3"/>
        <v>0</v>
      </c>
      <c r="M120" s="15">
        <f t="shared" si="2"/>
        <v>35127.589999999851</v>
      </c>
      <c r="N120" s="12" t="s">
        <v>264</v>
      </c>
      <c r="O120" s="12" t="s">
        <v>79</v>
      </c>
    </row>
    <row r="121" spans="1:16" s="6" customFormat="1" x14ac:dyDescent="0.25">
      <c r="A121" s="5"/>
      <c r="B121" s="7"/>
      <c r="C121" s="1"/>
      <c r="D121" s="22"/>
      <c r="E121" s="1"/>
      <c r="F121" s="8"/>
      <c r="G121" s="2"/>
      <c r="H121" s="1"/>
      <c r="I121" s="1"/>
      <c r="J121" s="19">
        <f>SUBTOTAL(9,J7:J120)</f>
        <v>911643079.76637435</v>
      </c>
      <c r="K121" s="19">
        <f>SUBTOTAL(9,K7:K120)</f>
        <v>1317431.4099999999</v>
      </c>
      <c r="L121" s="19">
        <f>SUBTOTAL(9,L7:L120)</f>
        <v>893021902.06837761</v>
      </c>
      <c r="M121" s="19">
        <f>SUBTOTAL(9,M7:M120)</f>
        <v>17303746.287996829</v>
      </c>
      <c r="N121" s="9"/>
      <c r="O121" s="1"/>
    </row>
    <row r="123" spans="1:16" s="1" customFormat="1" x14ac:dyDescent="0.25">
      <c r="A123" s="5"/>
      <c r="B123" s="20" t="s">
        <v>61</v>
      </c>
      <c r="D123" s="22"/>
      <c r="G123" s="2"/>
      <c r="J123" s="3"/>
      <c r="K123" s="3"/>
      <c r="L123" s="3"/>
      <c r="M123" s="3"/>
      <c r="P123" s="5"/>
    </row>
    <row r="124" spans="1:16" s="1" customFormat="1" x14ac:dyDescent="0.25">
      <c r="A124" s="5"/>
      <c r="B124" s="20" t="s">
        <v>202</v>
      </c>
      <c r="D124" s="22"/>
      <c r="G124" s="2"/>
      <c r="J124" s="3"/>
      <c r="K124" s="3"/>
      <c r="L124" s="3"/>
      <c r="M124" s="3"/>
      <c r="P124" s="5"/>
    </row>
    <row r="125" spans="1:16" s="1" customFormat="1" x14ac:dyDescent="0.25">
      <c r="A125" s="5"/>
      <c r="B125" s="1" t="s">
        <v>301</v>
      </c>
      <c r="D125" s="22"/>
      <c r="G125" s="2"/>
      <c r="J125" s="3"/>
      <c r="K125" s="3"/>
      <c r="L125" s="3"/>
      <c r="M125" s="3"/>
      <c r="P125" s="5"/>
    </row>
    <row r="126" spans="1:16" x14ac:dyDescent="0.25">
      <c r="B126" s="20" t="s">
        <v>260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58AB-8EAB-4DA5-87CC-B8DCD7B1A47C}">
  <dimension ref="A1:P149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23.42578125" style="1" customWidth="1"/>
    <col min="3" max="3" width="66.5703125" style="1" bestFit="1" customWidth="1"/>
    <col min="4" max="4" width="21.42578125" style="22" bestFit="1" customWidth="1"/>
    <col min="5" max="5" width="20.5703125" style="1" customWidth="1"/>
    <col min="6" max="6" width="81.42578125" style="1" bestFit="1" customWidth="1"/>
    <col min="7" max="7" width="21.42578125" style="2" bestFit="1" customWidth="1"/>
    <col min="8" max="8" width="35.5703125" style="1" customWidth="1"/>
    <col min="9" max="9" width="20.85546875" style="1" bestFit="1" customWidth="1"/>
    <col min="10" max="13" width="27.140625" style="3" customWidth="1"/>
    <col min="14" max="14" width="13.7109375" style="1" bestFit="1" customWidth="1"/>
    <col min="15" max="15" width="18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45047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297</v>
      </c>
      <c r="C7" s="12" t="s">
        <v>298</v>
      </c>
      <c r="D7" s="21" t="s">
        <v>299</v>
      </c>
      <c r="E7" s="12" t="s">
        <v>305</v>
      </c>
      <c r="F7" s="12" t="s">
        <v>306</v>
      </c>
      <c r="G7" s="13" t="s">
        <v>307</v>
      </c>
      <c r="H7" s="12" t="s">
        <v>289</v>
      </c>
      <c r="I7" s="14">
        <v>44927</v>
      </c>
      <c r="J7" s="15">
        <v>407490.18</v>
      </c>
      <c r="K7" s="15">
        <v>0</v>
      </c>
      <c r="L7" s="15">
        <v>407490.18</v>
      </c>
      <c r="M7" s="15">
        <v>0</v>
      </c>
      <c r="N7" s="12" t="s">
        <v>261</v>
      </c>
      <c r="O7" s="12" t="s">
        <v>300</v>
      </c>
    </row>
    <row r="8" spans="2:15" s="11" customFormat="1" ht="12.75" x14ac:dyDescent="0.25">
      <c r="B8" s="12" t="s">
        <v>297</v>
      </c>
      <c r="C8" s="12" t="s">
        <v>298</v>
      </c>
      <c r="D8" s="21" t="s">
        <v>299</v>
      </c>
      <c r="E8" s="12" t="s">
        <v>305</v>
      </c>
      <c r="F8" s="12" t="s">
        <v>306</v>
      </c>
      <c r="G8" s="13" t="s">
        <v>307</v>
      </c>
      <c r="H8" s="12" t="s">
        <v>289</v>
      </c>
      <c r="I8" s="14">
        <v>44927</v>
      </c>
      <c r="J8" s="15">
        <v>293876.28999999998</v>
      </c>
      <c r="K8" s="15">
        <v>0</v>
      </c>
      <c r="L8" s="15">
        <v>293876.28999999998</v>
      </c>
      <c r="M8" s="15">
        <v>0</v>
      </c>
      <c r="N8" s="12" t="s">
        <v>261</v>
      </c>
      <c r="O8" s="12" t="s">
        <v>300</v>
      </c>
    </row>
    <row r="9" spans="2:15" s="11" customFormat="1" ht="12.75" x14ac:dyDescent="0.25">
      <c r="B9" s="12" t="s">
        <v>20</v>
      </c>
      <c r="C9" s="12" t="s">
        <v>21</v>
      </c>
      <c r="D9" s="21" t="s">
        <v>22</v>
      </c>
      <c r="E9" s="12" t="s">
        <v>29</v>
      </c>
      <c r="F9" s="12" t="s">
        <v>30</v>
      </c>
      <c r="G9" s="13" t="s">
        <v>31</v>
      </c>
      <c r="H9" s="12" t="s">
        <v>308</v>
      </c>
      <c r="I9" s="14">
        <v>45047</v>
      </c>
      <c r="J9" s="15">
        <v>2493764.7999999998</v>
      </c>
      <c r="K9" s="15">
        <v>0</v>
      </c>
      <c r="L9" s="15">
        <v>2493764.7999999998</v>
      </c>
      <c r="M9" s="15">
        <v>0</v>
      </c>
      <c r="N9" s="12" t="s">
        <v>261</v>
      </c>
      <c r="O9" s="12" t="s">
        <v>79</v>
      </c>
    </row>
    <row r="10" spans="2:15" s="11" customFormat="1" ht="12.75" x14ac:dyDescent="0.25">
      <c r="B10" s="12" t="s">
        <v>1</v>
      </c>
      <c r="C10" s="12" t="s">
        <v>82</v>
      </c>
      <c r="D10" s="21" t="s">
        <v>2</v>
      </c>
      <c r="E10" s="12" t="s">
        <v>180</v>
      </c>
      <c r="F10" s="12" t="s">
        <v>181</v>
      </c>
      <c r="G10" s="13" t="s">
        <v>182</v>
      </c>
      <c r="H10" s="12" t="s">
        <v>281</v>
      </c>
      <c r="I10" s="14">
        <v>44927</v>
      </c>
      <c r="J10" s="15">
        <v>6463.98</v>
      </c>
      <c r="K10" s="15">
        <v>0</v>
      </c>
      <c r="L10" s="15">
        <v>6463.98</v>
      </c>
      <c r="M10" s="15">
        <v>0</v>
      </c>
      <c r="N10" s="12" t="s">
        <v>261</v>
      </c>
      <c r="O10" s="12" t="s">
        <v>149</v>
      </c>
    </row>
    <row r="11" spans="2:15" s="11" customFormat="1" ht="12.75" x14ac:dyDescent="0.25">
      <c r="B11" s="12" t="s">
        <v>1</v>
      </c>
      <c r="C11" s="12" t="s">
        <v>82</v>
      </c>
      <c r="D11" s="21" t="s">
        <v>2</v>
      </c>
      <c r="E11" s="12" t="s">
        <v>180</v>
      </c>
      <c r="F11" s="12" t="s">
        <v>181</v>
      </c>
      <c r="G11" s="13" t="s">
        <v>182</v>
      </c>
      <c r="H11" s="12" t="s">
        <v>281</v>
      </c>
      <c r="I11" s="14">
        <v>44958</v>
      </c>
      <c r="J11" s="15">
        <v>6081.71</v>
      </c>
      <c r="K11" s="15">
        <v>0</v>
      </c>
      <c r="L11" s="15">
        <v>6081.71</v>
      </c>
      <c r="M11" s="15">
        <v>0</v>
      </c>
      <c r="N11" s="12" t="s">
        <v>261</v>
      </c>
      <c r="O11" s="12" t="s">
        <v>149</v>
      </c>
    </row>
    <row r="12" spans="2:15" s="11" customFormat="1" ht="12.75" x14ac:dyDescent="0.25">
      <c r="B12" s="12" t="s">
        <v>1</v>
      </c>
      <c r="C12" s="12" t="s">
        <v>82</v>
      </c>
      <c r="D12" s="21" t="s">
        <v>2</v>
      </c>
      <c r="E12" s="12" t="s">
        <v>180</v>
      </c>
      <c r="F12" s="12" t="s">
        <v>181</v>
      </c>
      <c r="G12" s="13" t="s">
        <v>182</v>
      </c>
      <c r="H12" s="12" t="s">
        <v>281</v>
      </c>
      <c r="I12" s="14">
        <v>44958</v>
      </c>
      <c r="J12" s="15">
        <v>7994.27</v>
      </c>
      <c r="K12" s="15">
        <v>0</v>
      </c>
      <c r="L12" s="15">
        <v>7994.27</v>
      </c>
      <c r="M12" s="15">
        <v>0</v>
      </c>
      <c r="N12" s="12" t="s">
        <v>261</v>
      </c>
      <c r="O12" s="12" t="s">
        <v>149</v>
      </c>
    </row>
    <row r="13" spans="2:15" s="11" customFormat="1" ht="12.75" x14ac:dyDescent="0.25">
      <c r="B13" s="12" t="s">
        <v>1</v>
      </c>
      <c r="C13" s="12" t="s">
        <v>82</v>
      </c>
      <c r="D13" s="21" t="s">
        <v>2</v>
      </c>
      <c r="E13" s="12" t="s">
        <v>180</v>
      </c>
      <c r="F13" s="12" t="s">
        <v>181</v>
      </c>
      <c r="G13" s="13" t="s">
        <v>182</v>
      </c>
      <c r="H13" s="12" t="s">
        <v>281</v>
      </c>
      <c r="I13" s="14">
        <v>44896</v>
      </c>
      <c r="J13" s="15">
        <v>7749.06</v>
      </c>
      <c r="K13" s="15">
        <v>0</v>
      </c>
      <c r="L13" s="15">
        <v>7749.06</v>
      </c>
      <c r="M13" s="15">
        <v>0</v>
      </c>
      <c r="N13" s="12" t="s">
        <v>261</v>
      </c>
      <c r="O13" s="12" t="s">
        <v>149</v>
      </c>
    </row>
    <row r="14" spans="2:15" s="11" customFormat="1" ht="12.75" x14ac:dyDescent="0.25">
      <c r="B14" s="12" t="s">
        <v>1</v>
      </c>
      <c r="C14" s="12" t="s">
        <v>82</v>
      </c>
      <c r="D14" s="21" t="s">
        <v>2</v>
      </c>
      <c r="E14" s="12" t="s">
        <v>180</v>
      </c>
      <c r="F14" s="12" t="s">
        <v>181</v>
      </c>
      <c r="G14" s="13" t="s">
        <v>182</v>
      </c>
      <c r="H14" s="12" t="s">
        <v>281</v>
      </c>
      <c r="I14" s="14">
        <v>44896</v>
      </c>
      <c r="J14" s="15">
        <v>9661.8799999999992</v>
      </c>
      <c r="K14" s="15">
        <v>0</v>
      </c>
      <c r="L14" s="15">
        <v>9661.8799999999992</v>
      </c>
      <c r="M14" s="15">
        <v>0</v>
      </c>
      <c r="N14" s="12" t="s">
        <v>261</v>
      </c>
      <c r="O14" s="12" t="s">
        <v>149</v>
      </c>
    </row>
    <row r="15" spans="2:15" s="11" customFormat="1" ht="12.75" x14ac:dyDescent="0.25">
      <c r="B15" s="12" t="s">
        <v>1</v>
      </c>
      <c r="C15" s="12" t="s">
        <v>82</v>
      </c>
      <c r="D15" s="21" t="s">
        <v>2</v>
      </c>
      <c r="E15" s="12" t="s">
        <v>180</v>
      </c>
      <c r="F15" s="12" t="s">
        <v>181</v>
      </c>
      <c r="G15" s="13" t="s">
        <v>182</v>
      </c>
      <c r="H15" s="12" t="s">
        <v>281</v>
      </c>
      <c r="I15" s="14">
        <v>44866</v>
      </c>
      <c r="J15" s="15">
        <v>12467.3</v>
      </c>
      <c r="K15" s="15">
        <v>0</v>
      </c>
      <c r="L15" s="15">
        <v>12467.3</v>
      </c>
      <c r="M15" s="15">
        <v>0</v>
      </c>
      <c r="N15" s="12" t="s">
        <v>261</v>
      </c>
      <c r="O15" s="12" t="s">
        <v>149</v>
      </c>
    </row>
    <row r="16" spans="2:15" s="11" customFormat="1" ht="12.75" x14ac:dyDescent="0.25">
      <c r="B16" s="12" t="s">
        <v>6</v>
      </c>
      <c r="C16" s="12" t="s">
        <v>7</v>
      </c>
      <c r="D16" s="21" t="s">
        <v>8</v>
      </c>
      <c r="E16" s="12" t="s">
        <v>6</v>
      </c>
      <c r="F16" s="12" t="s">
        <v>7</v>
      </c>
      <c r="G16" s="13" t="s">
        <v>8</v>
      </c>
      <c r="H16" s="12" t="s">
        <v>289</v>
      </c>
      <c r="I16" s="14">
        <v>45017</v>
      </c>
      <c r="J16" s="15">
        <v>844283.16</v>
      </c>
      <c r="K16" s="15">
        <v>0</v>
      </c>
      <c r="L16" s="15">
        <v>844283.16</v>
      </c>
      <c r="M16" s="15">
        <v>0</v>
      </c>
      <c r="N16" s="12" t="s">
        <v>261</v>
      </c>
      <c r="O16" s="12" t="s">
        <v>68</v>
      </c>
    </row>
    <row r="17" spans="2:15" s="11" customFormat="1" ht="12.75" x14ac:dyDescent="0.25">
      <c r="B17" s="12" t="s">
        <v>6</v>
      </c>
      <c r="C17" s="12" t="s">
        <v>7</v>
      </c>
      <c r="D17" s="21" t="s">
        <v>8</v>
      </c>
      <c r="E17" s="12" t="s">
        <v>6</v>
      </c>
      <c r="F17" s="12" t="s">
        <v>7</v>
      </c>
      <c r="G17" s="13" t="s">
        <v>8</v>
      </c>
      <c r="H17" s="12" t="s">
        <v>284</v>
      </c>
      <c r="I17" s="14">
        <v>45017</v>
      </c>
      <c r="J17" s="15">
        <v>25908.25</v>
      </c>
      <c r="K17" s="15">
        <v>0</v>
      </c>
      <c r="L17" s="15">
        <v>25908.25</v>
      </c>
      <c r="M17" s="15">
        <v>0</v>
      </c>
      <c r="N17" s="12" t="s">
        <v>261</v>
      </c>
      <c r="O17" s="12" t="s">
        <v>68</v>
      </c>
    </row>
    <row r="18" spans="2:15" s="11" customFormat="1" ht="12.75" x14ac:dyDescent="0.25">
      <c r="B18" s="12" t="s">
        <v>6</v>
      </c>
      <c r="C18" s="12" t="s">
        <v>7</v>
      </c>
      <c r="D18" s="21" t="s">
        <v>8</v>
      </c>
      <c r="E18" s="12" t="s">
        <v>6</v>
      </c>
      <c r="F18" s="12" t="s">
        <v>7</v>
      </c>
      <c r="G18" s="13" t="s">
        <v>8</v>
      </c>
      <c r="H18" s="12" t="s">
        <v>279</v>
      </c>
      <c r="I18" s="14">
        <v>44958</v>
      </c>
      <c r="J18" s="15">
        <v>4584512.76</v>
      </c>
      <c r="K18" s="15">
        <v>0</v>
      </c>
      <c r="L18" s="15">
        <v>4584512.76</v>
      </c>
      <c r="M18" s="15">
        <v>0</v>
      </c>
      <c r="N18" s="12" t="s">
        <v>261</v>
      </c>
      <c r="O18" s="12" t="s">
        <v>79</v>
      </c>
    </row>
    <row r="19" spans="2:15" s="11" customFormat="1" ht="12.75" x14ac:dyDescent="0.25">
      <c r="B19" s="12" t="s">
        <v>1</v>
      </c>
      <c r="C19" s="12" t="s">
        <v>82</v>
      </c>
      <c r="D19" s="21" t="s">
        <v>2</v>
      </c>
      <c r="E19" s="12" t="s">
        <v>1</v>
      </c>
      <c r="F19" s="12" t="s">
        <v>82</v>
      </c>
      <c r="G19" s="13" t="s">
        <v>2</v>
      </c>
      <c r="H19" s="12" t="s">
        <v>279</v>
      </c>
      <c r="I19" s="14">
        <v>44986</v>
      </c>
      <c r="J19" s="15">
        <v>83153610.959999993</v>
      </c>
      <c r="K19" s="15">
        <v>26219549.504044108</v>
      </c>
      <c r="L19" s="15">
        <v>56934061.455955885</v>
      </c>
      <c r="M19" s="15">
        <v>0</v>
      </c>
      <c r="N19" s="12" t="s">
        <v>261</v>
      </c>
      <c r="O19" s="12" t="s">
        <v>79</v>
      </c>
    </row>
    <row r="20" spans="2:15" s="11" customFormat="1" ht="12.75" x14ac:dyDescent="0.25">
      <c r="B20" s="12" t="s">
        <v>23</v>
      </c>
      <c r="C20" s="12" t="s">
        <v>24</v>
      </c>
      <c r="D20" s="21" t="s">
        <v>25</v>
      </c>
      <c r="E20" s="12" t="s">
        <v>23</v>
      </c>
      <c r="F20" s="12" t="s">
        <v>24</v>
      </c>
      <c r="G20" s="13" t="s">
        <v>25</v>
      </c>
      <c r="H20" s="12" t="s">
        <v>279</v>
      </c>
      <c r="I20" s="14">
        <v>44986</v>
      </c>
      <c r="J20" s="15">
        <v>4005605.299999997</v>
      </c>
      <c r="K20" s="15">
        <v>0</v>
      </c>
      <c r="L20" s="15">
        <v>4005605.299999997</v>
      </c>
      <c r="M20" s="15">
        <v>0</v>
      </c>
      <c r="N20" s="12" t="s">
        <v>261</v>
      </c>
      <c r="O20" s="12" t="s">
        <v>79</v>
      </c>
    </row>
    <row r="21" spans="2:15" s="11" customFormat="1" ht="12.75" x14ac:dyDescent="0.25">
      <c r="B21" s="12" t="s">
        <v>3</v>
      </c>
      <c r="C21" s="12" t="s">
        <v>4</v>
      </c>
      <c r="D21" s="21" t="s">
        <v>5</v>
      </c>
      <c r="E21" s="12" t="s">
        <v>3</v>
      </c>
      <c r="F21" s="12" t="s">
        <v>4</v>
      </c>
      <c r="G21" s="13" t="s">
        <v>5</v>
      </c>
      <c r="H21" s="12" t="s">
        <v>279</v>
      </c>
      <c r="I21" s="14">
        <v>44986</v>
      </c>
      <c r="J21" s="15">
        <v>10002663.42</v>
      </c>
      <c r="K21" s="15">
        <v>0</v>
      </c>
      <c r="L21" s="15">
        <v>10002663.42</v>
      </c>
      <c r="M21" s="15">
        <v>0</v>
      </c>
      <c r="N21" s="12" t="s">
        <v>261</v>
      </c>
      <c r="O21" s="12" t="s">
        <v>79</v>
      </c>
    </row>
    <row r="22" spans="2:15" s="11" customFormat="1" ht="12.75" x14ac:dyDescent="0.25">
      <c r="B22" s="12" t="s">
        <v>69</v>
      </c>
      <c r="C22" s="12" t="s">
        <v>70</v>
      </c>
      <c r="D22" s="21" t="s">
        <v>71</v>
      </c>
      <c r="E22" s="12" t="s">
        <v>69</v>
      </c>
      <c r="F22" s="12" t="s">
        <v>70</v>
      </c>
      <c r="G22" s="13" t="s">
        <v>71</v>
      </c>
      <c r="H22" s="12" t="s">
        <v>279</v>
      </c>
      <c r="I22" s="14">
        <v>44986</v>
      </c>
      <c r="J22" s="15">
        <v>35644460.840000004</v>
      </c>
      <c r="K22" s="15">
        <v>0</v>
      </c>
      <c r="L22" s="15">
        <v>35644460.840000004</v>
      </c>
      <c r="M22" s="15">
        <v>0</v>
      </c>
      <c r="N22" s="12" t="s">
        <v>261</v>
      </c>
      <c r="O22" s="12" t="s">
        <v>79</v>
      </c>
    </row>
    <row r="23" spans="2:15" s="11" customFormat="1" ht="12.75" x14ac:dyDescent="0.25">
      <c r="B23" s="12" t="s">
        <v>20</v>
      </c>
      <c r="C23" s="12" t="s">
        <v>21</v>
      </c>
      <c r="D23" s="21" t="s">
        <v>22</v>
      </c>
      <c r="E23" s="12" t="s">
        <v>20</v>
      </c>
      <c r="F23" s="12" t="s">
        <v>21</v>
      </c>
      <c r="G23" s="13" t="s">
        <v>22</v>
      </c>
      <c r="H23" s="12" t="s">
        <v>279</v>
      </c>
      <c r="I23" s="14">
        <v>44986</v>
      </c>
      <c r="J23" s="15">
        <v>4609447.7</v>
      </c>
      <c r="K23" s="15">
        <v>0</v>
      </c>
      <c r="L23" s="15">
        <v>4609447.7</v>
      </c>
      <c r="M23" s="15">
        <v>0</v>
      </c>
      <c r="N23" s="12" t="s">
        <v>261</v>
      </c>
      <c r="O23" s="12" t="s">
        <v>79</v>
      </c>
    </row>
    <row r="24" spans="2:15" s="11" customFormat="1" ht="12.75" x14ac:dyDescent="0.25">
      <c r="B24" s="12" t="s">
        <v>6</v>
      </c>
      <c r="C24" s="12" t="s">
        <v>7</v>
      </c>
      <c r="D24" s="21" t="s">
        <v>8</v>
      </c>
      <c r="E24" s="12" t="s">
        <v>6</v>
      </c>
      <c r="F24" s="12" t="s">
        <v>7</v>
      </c>
      <c r="G24" s="13" t="s">
        <v>8</v>
      </c>
      <c r="H24" s="12" t="s">
        <v>279</v>
      </c>
      <c r="I24" s="14">
        <v>44986</v>
      </c>
      <c r="J24" s="15">
        <v>4744826.82</v>
      </c>
      <c r="K24" s="15">
        <v>0</v>
      </c>
      <c r="L24" s="15">
        <v>4744826.82</v>
      </c>
      <c r="M24" s="15">
        <v>0</v>
      </c>
      <c r="N24" s="12" t="s">
        <v>261</v>
      </c>
      <c r="O24" s="12" t="s">
        <v>79</v>
      </c>
    </row>
    <row r="25" spans="2:15" s="11" customFormat="1" ht="12.75" x14ac:dyDescent="0.25">
      <c r="B25" s="12" t="s">
        <v>26</v>
      </c>
      <c r="C25" s="12" t="s">
        <v>27</v>
      </c>
      <c r="D25" s="21" t="s">
        <v>28</v>
      </c>
      <c r="E25" s="12" t="s">
        <v>26</v>
      </c>
      <c r="F25" s="12" t="s">
        <v>27</v>
      </c>
      <c r="G25" s="13" t="s">
        <v>28</v>
      </c>
      <c r="H25" s="12" t="s">
        <v>279</v>
      </c>
      <c r="I25" s="14">
        <v>44986</v>
      </c>
      <c r="J25" s="15">
        <v>301623.5</v>
      </c>
      <c r="K25" s="15">
        <v>282471.42795906012</v>
      </c>
      <c r="L25" s="15">
        <v>19152.072040939878</v>
      </c>
      <c r="M25" s="15">
        <v>0</v>
      </c>
      <c r="N25" s="12" t="s">
        <v>261</v>
      </c>
      <c r="O25" s="12" t="s">
        <v>79</v>
      </c>
    </row>
    <row r="26" spans="2:15" s="11" customFormat="1" ht="12.75" x14ac:dyDescent="0.25">
      <c r="B26" s="12" t="s">
        <v>1</v>
      </c>
      <c r="C26" s="12" t="s">
        <v>82</v>
      </c>
      <c r="D26" s="21" t="s">
        <v>2</v>
      </c>
      <c r="E26" s="12" t="s">
        <v>1</v>
      </c>
      <c r="F26" s="12" t="s">
        <v>82</v>
      </c>
      <c r="G26" s="13" t="s">
        <v>2</v>
      </c>
      <c r="H26" s="12" t="s">
        <v>281</v>
      </c>
      <c r="I26" s="14">
        <v>45017</v>
      </c>
      <c r="J26" s="15">
        <v>260878.47</v>
      </c>
      <c r="K26" s="15">
        <v>0</v>
      </c>
      <c r="L26" s="15">
        <v>260878.47</v>
      </c>
      <c r="M26" s="15">
        <v>0</v>
      </c>
      <c r="N26" s="12" t="s">
        <v>261</v>
      </c>
      <c r="O26" s="12" t="s">
        <v>293</v>
      </c>
    </row>
    <row r="27" spans="2:15" s="11" customFormat="1" ht="12.75" x14ac:dyDescent="0.25">
      <c r="B27" s="12" t="s">
        <v>1</v>
      </c>
      <c r="C27" s="12" t="s">
        <v>82</v>
      </c>
      <c r="D27" s="21" t="s">
        <v>2</v>
      </c>
      <c r="E27" s="12" t="s">
        <v>1</v>
      </c>
      <c r="F27" s="12" t="s">
        <v>82</v>
      </c>
      <c r="G27" s="13" t="s">
        <v>2</v>
      </c>
      <c r="H27" s="12" t="s">
        <v>281</v>
      </c>
      <c r="I27" s="14">
        <v>45017</v>
      </c>
      <c r="J27" s="15">
        <v>330245.12</v>
      </c>
      <c r="K27" s="15">
        <v>0</v>
      </c>
      <c r="L27" s="15">
        <v>330245.12</v>
      </c>
      <c r="M27" s="15">
        <v>0</v>
      </c>
      <c r="N27" s="12" t="s">
        <v>261</v>
      </c>
      <c r="O27" s="12" t="s">
        <v>149</v>
      </c>
    </row>
    <row r="28" spans="2:15" s="11" customFormat="1" ht="12.75" x14ac:dyDescent="0.25">
      <c r="B28" s="12" t="s">
        <v>1</v>
      </c>
      <c r="C28" s="12" t="s">
        <v>82</v>
      </c>
      <c r="D28" s="21" t="s">
        <v>2</v>
      </c>
      <c r="E28" s="12" t="s">
        <v>1</v>
      </c>
      <c r="F28" s="12" t="s">
        <v>82</v>
      </c>
      <c r="G28" s="13" t="s">
        <v>2</v>
      </c>
      <c r="H28" s="12" t="s">
        <v>281</v>
      </c>
      <c r="I28" s="14">
        <v>45017</v>
      </c>
      <c r="J28" s="15">
        <v>202710.89</v>
      </c>
      <c r="K28" s="15">
        <v>0</v>
      </c>
      <c r="L28" s="15">
        <v>202710.89</v>
      </c>
      <c r="M28" s="15">
        <v>0</v>
      </c>
      <c r="N28" s="12" t="s">
        <v>261</v>
      </c>
      <c r="O28" s="12" t="s">
        <v>149</v>
      </c>
    </row>
    <row r="29" spans="2:15" s="11" customFormat="1" ht="12.75" x14ac:dyDescent="0.25">
      <c r="B29" s="12" t="s">
        <v>1</v>
      </c>
      <c r="C29" s="12" t="s">
        <v>82</v>
      </c>
      <c r="D29" s="21" t="s">
        <v>2</v>
      </c>
      <c r="E29" s="12" t="s">
        <v>1</v>
      </c>
      <c r="F29" s="12" t="s">
        <v>82</v>
      </c>
      <c r="G29" s="13" t="s">
        <v>2</v>
      </c>
      <c r="H29" s="12" t="s">
        <v>280</v>
      </c>
      <c r="I29" s="14">
        <v>44958</v>
      </c>
      <c r="J29" s="15">
        <v>6078.1200000010431</v>
      </c>
      <c r="K29" s="15">
        <v>0</v>
      </c>
      <c r="L29" s="15">
        <v>6078.1200000010431</v>
      </c>
      <c r="M29" s="15">
        <v>0</v>
      </c>
      <c r="N29" s="12" t="s">
        <v>261</v>
      </c>
      <c r="O29" s="12" t="s">
        <v>79</v>
      </c>
    </row>
    <row r="30" spans="2:15" s="11" customFormat="1" ht="12.75" x14ac:dyDescent="0.25">
      <c r="B30" s="12" t="s">
        <v>26</v>
      </c>
      <c r="C30" s="12" t="s">
        <v>27</v>
      </c>
      <c r="D30" s="21" t="s">
        <v>28</v>
      </c>
      <c r="E30" s="12" t="s">
        <v>26</v>
      </c>
      <c r="F30" s="12" t="s">
        <v>27</v>
      </c>
      <c r="G30" s="13" t="s">
        <v>28</v>
      </c>
      <c r="H30" s="12" t="s">
        <v>280</v>
      </c>
      <c r="I30" s="14">
        <v>44805</v>
      </c>
      <c r="J30" s="15">
        <v>405227.47</v>
      </c>
      <c r="K30" s="15">
        <v>405227.47</v>
      </c>
      <c r="L30" s="15">
        <v>0</v>
      </c>
      <c r="M30" s="15">
        <v>0</v>
      </c>
      <c r="N30" s="12" t="s">
        <v>262</v>
      </c>
      <c r="O30" s="12" t="s">
        <v>79</v>
      </c>
    </row>
    <row r="31" spans="2:15" s="11" customFormat="1" ht="12.75" x14ac:dyDescent="0.25">
      <c r="B31" s="12" t="s">
        <v>26</v>
      </c>
      <c r="C31" s="12" t="s">
        <v>27</v>
      </c>
      <c r="D31" s="21" t="s">
        <v>28</v>
      </c>
      <c r="E31" s="12" t="s">
        <v>26</v>
      </c>
      <c r="F31" s="12" t="s">
        <v>27</v>
      </c>
      <c r="G31" s="13" t="s">
        <v>28</v>
      </c>
      <c r="H31" s="12" t="s">
        <v>284</v>
      </c>
      <c r="I31" s="14">
        <v>44805</v>
      </c>
      <c r="J31" s="15">
        <v>12757.722040939901</v>
      </c>
      <c r="K31" s="15">
        <v>12757.722040939901</v>
      </c>
      <c r="L31" s="15">
        <v>0</v>
      </c>
      <c r="M31" s="15">
        <v>0</v>
      </c>
      <c r="N31" s="12" t="s">
        <v>262</v>
      </c>
      <c r="O31" s="12" t="s">
        <v>79</v>
      </c>
    </row>
    <row r="32" spans="2:15" s="11" customFormat="1" ht="12.75" x14ac:dyDescent="0.25">
      <c r="B32" s="12" t="s">
        <v>20</v>
      </c>
      <c r="C32" s="12" t="s">
        <v>21</v>
      </c>
      <c r="D32" s="21" t="s">
        <v>22</v>
      </c>
      <c r="E32" s="12" t="s">
        <v>20</v>
      </c>
      <c r="F32" s="12" t="s">
        <v>21</v>
      </c>
      <c r="G32" s="13" t="s">
        <v>22</v>
      </c>
      <c r="H32" s="12" t="s">
        <v>283</v>
      </c>
      <c r="I32" s="14">
        <v>45047</v>
      </c>
      <c r="J32" s="15">
        <v>1800665.3</v>
      </c>
      <c r="K32" s="15">
        <v>0</v>
      </c>
      <c r="L32" s="15">
        <v>1800665.3</v>
      </c>
      <c r="M32" s="15">
        <v>0</v>
      </c>
      <c r="N32" s="12" t="s">
        <v>261</v>
      </c>
      <c r="O32" s="12" t="s">
        <v>80</v>
      </c>
    </row>
    <row r="33" spans="2:15" s="11" customFormat="1" ht="12.75" x14ac:dyDescent="0.25">
      <c r="B33" s="12" t="s">
        <v>20</v>
      </c>
      <c r="C33" s="12" t="s">
        <v>21</v>
      </c>
      <c r="D33" s="21" t="s">
        <v>22</v>
      </c>
      <c r="E33" s="12" t="s">
        <v>20</v>
      </c>
      <c r="F33" s="12" t="s">
        <v>21</v>
      </c>
      <c r="G33" s="13" t="s">
        <v>22</v>
      </c>
      <c r="H33" s="12" t="s">
        <v>284</v>
      </c>
      <c r="I33" s="14">
        <v>45047</v>
      </c>
      <c r="J33" s="15">
        <v>170206.52000000002</v>
      </c>
      <c r="K33" s="15">
        <v>0</v>
      </c>
      <c r="L33" s="15">
        <v>170206.52000000002</v>
      </c>
      <c r="M33" s="15">
        <v>0</v>
      </c>
      <c r="N33" s="12" t="s">
        <v>261</v>
      </c>
      <c r="O33" s="12" t="s">
        <v>80</v>
      </c>
    </row>
    <row r="34" spans="2:15" s="11" customFormat="1" ht="12.75" x14ac:dyDescent="0.25">
      <c r="B34" s="12" t="s">
        <v>65</v>
      </c>
      <c r="C34" s="12" t="s">
        <v>66</v>
      </c>
      <c r="D34" s="21" t="s">
        <v>67</v>
      </c>
      <c r="E34" s="12" t="s">
        <v>65</v>
      </c>
      <c r="F34" s="12" t="s">
        <v>66</v>
      </c>
      <c r="G34" s="13" t="s">
        <v>67</v>
      </c>
      <c r="H34" s="12" t="s">
        <v>289</v>
      </c>
      <c r="I34" s="14">
        <v>45047</v>
      </c>
      <c r="J34" s="15">
        <v>44507761.560000002</v>
      </c>
      <c r="K34" s="15">
        <v>0</v>
      </c>
      <c r="L34" s="15">
        <v>44507761.560000002</v>
      </c>
      <c r="M34" s="15">
        <v>0</v>
      </c>
      <c r="N34" s="12" t="s">
        <v>261</v>
      </c>
      <c r="O34" s="12" t="s">
        <v>68</v>
      </c>
    </row>
    <row r="35" spans="2:15" s="11" customFormat="1" ht="12.75" x14ac:dyDescent="0.25">
      <c r="B35" s="12" t="s">
        <v>65</v>
      </c>
      <c r="C35" s="12" t="s">
        <v>66</v>
      </c>
      <c r="D35" s="21" t="s">
        <v>67</v>
      </c>
      <c r="E35" s="12" t="s">
        <v>65</v>
      </c>
      <c r="F35" s="12" t="s">
        <v>66</v>
      </c>
      <c r="G35" s="13" t="s">
        <v>67</v>
      </c>
      <c r="H35" s="12" t="s">
        <v>284</v>
      </c>
      <c r="I35" s="14">
        <v>45047</v>
      </c>
      <c r="J35" s="15">
        <v>5862158.5899999961</v>
      </c>
      <c r="K35" s="15">
        <v>0</v>
      </c>
      <c r="L35" s="15">
        <v>5862158.5899999961</v>
      </c>
      <c r="M35" s="15">
        <v>0</v>
      </c>
      <c r="N35" s="12" t="s">
        <v>261</v>
      </c>
      <c r="O35" s="12" t="s">
        <v>68</v>
      </c>
    </row>
    <row r="36" spans="2:15" s="11" customFormat="1" ht="12.75" x14ac:dyDescent="0.25">
      <c r="B36" s="12" t="s">
        <v>1</v>
      </c>
      <c r="C36" s="12" t="s">
        <v>82</v>
      </c>
      <c r="D36" s="21" t="s">
        <v>2</v>
      </c>
      <c r="E36" s="12" t="s">
        <v>1</v>
      </c>
      <c r="F36" s="12" t="s">
        <v>82</v>
      </c>
      <c r="G36" s="13" t="s">
        <v>2</v>
      </c>
      <c r="H36" s="12" t="s">
        <v>289</v>
      </c>
      <c r="I36" s="14">
        <v>45047</v>
      </c>
      <c r="J36" s="15">
        <v>7393865.9699999997</v>
      </c>
      <c r="K36" s="15">
        <v>0</v>
      </c>
      <c r="L36" s="15">
        <v>7393865.9699999997</v>
      </c>
      <c r="M36" s="15">
        <v>0</v>
      </c>
      <c r="N36" s="12" t="s">
        <v>261</v>
      </c>
      <c r="O36" s="12" t="s">
        <v>121</v>
      </c>
    </row>
    <row r="37" spans="2:15" s="11" customFormat="1" ht="12.75" x14ac:dyDescent="0.25">
      <c r="B37" s="12" t="s">
        <v>1</v>
      </c>
      <c r="C37" s="12" t="s">
        <v>82</v>
      </c>
      <c r="D37" s="21" t="s">
        <v>2</v>
      </c>
      <c r="E37" s="12" t="s">
        <v>1</v>
      </c>
      <c r="F37" s="12" t="s">
        <v>82</v>
      </c>
      <c r="G37" s="13" t="s">
        <v>2</v>
      </c>
      <c r="H37" s="12" t="s">
        <v>284</v>
      </c>
      <c r="I37" s="14">
        <v>45047</v>
      </c>
      <c r="J37" s="15">
        <v>1127677.3899999997</v>
      </c>
      <c r="K37" s="15">
        <v>0</v>
      </c>
      <c r="L37" s="15">
        <v>1127677.3899999997</v>
      </c>
      <c r="M37" s="15">
        <v>0</v>
      </c>
      <c r="N37" s="12" t="s">
        <v>261</v>
      </c>
      <c r="O37" s="12" t="s">
        <v>121</v>
      </c>
    </row>
    <row r="38" spans="2:15" s="11" customFormat="1" ht="12.75" x14ac:dyDescent="0.25">
      <c r="B38" s="12" t="s">
        <v>69</v>
      </c>
      <c r="C38" s="12" t="s">
        <v>70</v>
      </c>
      <c r="D38" s="21" t="s">
        <v>71</v>
      </c>
      <c r="E38" s="12" t="s">
        <v>69</v>
      </c>
      <c r="F38" s="12" t="s">
        <v>70</v>
      </c>
      <c r="G38" s="13" t="s">
        <v>71</v>
      </c>
      <c r="H38" s="12" t="s">
        <v>289</v>
      </c>
      <c r="I38" s="14">
        <v>45047</v>
      </c>
      <c r="J38" s="15">
        <v>1937885.17</v>
      </c>
      <c r="K38" s="15">
        <v>0</v>
      </c>
      <c r="L38" s="15">
        <v>1937885.17</v>
      </c>
      <c r="M38" s="15">
        <v>0</v>
      </c>
      <c r="N38" s="12" t="s">
        <v>261</v>
      </c>
      <c r="O38" s="12" t="s">
        <v>72</v>
      </c>
    </row>
    <row r="39" spans="2:15" s="11" customFormat="1" ht="12.75" x14ac:dyDescent="0.25">
      <c r="B39" s="12" t="s">
        <v>69</v>
      </c>
      <c r="C39" s="12" t="s">
        <v>70</v>
      </c>
      <c r="D39" s="21" t="s">
        <v>71</v>
      </c>
      <c r="E39" s="12" t="s">
        <v>69</v>
      </c>
      <c r="F39" s="12" t="s">
        <v>70</v>
      </c>
      <c r="G39" s="13" t="s">
        <v>71</v>
      </c>
      <c r="H39" s="12" t="s">
        <v>284</v>
      </c>
      <c r="I39" s="14">
        <v>45047</v>
      </c>
      <c r="J39" s="15">
        <v>255240.64999999991</v>
      </c>
      <c r="K39" s="15">
        <v>0</v>
      </c>
      <c r="L39" s="15">
        <v>255240.64999999991</v>
      </c>
      <c r="M39" s="15">
        <v>0</v>
      </c>
      <c r="N39" s="12" t="s">
        <v>261</v>
      </c>
      <c r="O39" s="12" t="s">
        <v>72</v>
      </c>
    </row>
    <row r="40" spans="2:15" s="11" customFormat="1" ht="12.75" x14ac:dyDescent="0.25">
      <c r="B40" s="12" t="s">
        <v>6</v>
      </c>
      <c r="C40" s="12" t="s">
        <v>7</v>
      </c>
      <c r="D40" s="21" t="s">
        <v>8</v>
      </c>
      <c r="E40" s="12" t="s">
        <v>6</v>
      </c>
      <c r="F40" s="12" t="s">
        <v>7</v>
      </c>
      <c r="G40" s="13" t="s">
        <v>8</v>
      </c>
      <c r="H40" s="12" t="s">
        <v>289</v>
      </c>
      <c r="I40" s="14">
        <v>45047</v>
      </c>
      <c r="J40" s="15">
        <v>844283.17</v>
      </c>
      <c r="K40" s="15">
        <v>0</v>
      </c>
      <c r="L40" s="15">
        <v>844283.17</v>
      </c>
      <c r="M40" s="15">
        <v>0</v>
      </c>
      <c r="N40" s="12" t="s">
        <v>261</v>
      </c>
      <c r="O40" s="12" t="s">
        <v>203</v>
      </c>
    </row>
    <row r="41" spans="2:15" s="11" customFormat="1" ht="12.75" x14ac:dyDescent="0.25">
      <c r="B41" s="12" t="s">
        <v>6</v>
      </c>
      <c r="C41" s="12" t="s">
        <v>7</v>
      </c>
      <c r="D41" s="21" t="s">
        <v>8</v>
      </c>
      <c r="E41" s="12" t="s">
        <v>6</v>
      </c>
      <c r="F41" s="12" t="s">
        <v>7</v>
      </c>
      <c r="G41" s="13" t="s">
        <v>8</v>
      </c>
      <c r="H41" s="12" t="s">
        <v>284</v>
      </c>
      <c r="I41" s="14">
        <v>45047</v>
      </c>
      <c r="J41" s="15">
        <v>31216.54999999993</v>
      </c>
      <c r="K41" s="15">
        <v>0</v>
      </c>
      <c r="L41" s="15">
        <v>31216.54999999993</v>
      </c>
      <c r="M41" s="15">
        <v>0</v>
      </c>
      <c r="N41" s="12" t="s">
        <v>261</v>
      </c>
      <c r="O41" s="12" t="s">
        <v>203</v>
      </c>
    </row>
    <row r="42" spans="2:15" s="11" customFormat="1" ht="12.75" x14ac:dyDescent="0.25">
      <c r="B42" s="12" t="s">
        <v>34</v>
      </c>
      <c r="C42" s="12" t="s">
        <v>35</v>
      </c>
      <c r="D42" s="21" t="s">
        <v>36</v>
      </c>
      <c r="E42" s="12" t="s">
        <v>34</v>
      </c>
      <c r="F42" s="12" t="s">
        <v>35</v>
      </c>
      <c r="G42" s="13" t="s">
        <v>36</v>
      </c>
      <c r="H42" s="12" t="s">
        <v>287</v>
      </c>
      <c r="I42" s="14">
        <v>45047</v>
      </c>
      <c r="J42" s="15">
        <v>1662447.21</v>
      </c>
      <c r="K42" s="15">
        <v>0</v>
      </c>
      <c r="L42" s="15">
        <v>1662447.21</v>
      </c>
      <c r="M42" s="15">
        <v>0</v>
      </c>
      <c r="N42" s="12" t="s">
        <v>261</v>
      </c>
      <c r="O42" s="12" t="s">
        <v>81</v>
      </c>
    </row>
    <row r="43" spans="2:15" s="11" customFormat="1" ht="12.75" x14ac:dyDescent="0.25">
      <c r="B43" s="12" t="s">
        <v>34</v>
      </c>
      <c r="C43" s="12" t="s">
        <v>35</v>
      </c>
      <c r="D43" s="21" t="s">
        <v>36</v>
      </c>
      <c r="E43" s="12" t="s">
        <v>34</v>
      </c>
      <c r="F43" s="12" t="s">
        <v>35</v>
      </c>
      <c r="G43" s="13" t="s">
        <v>36</v>
      </c>
      <c r="H43" s="12" t="s">
        <v>286</v>
      </c>
      <c r="I43" s="14">
        <v>45047</v>
      </c>
      <c r="J43" s="15">
        <v>6371162.2999999998</v>
      </c>
      <c r="K43" s="15">
        <v>0</v>
      </c>
      <c r="L43" s="15">
        <v>6371162.2999999998</v>
      </c>
      <c r="M43" s="15">
        <v>0</v>
      </c>
      <c r="N43" s="12" t="s">
        <v>261</v>
      </c>
      <c r="O43" s="12" t="s">
        <v>81</v>
      </c>
    </row>
    <row r="44" spans="2:15" s="11" customFormat="1" ht="12.75" x14ac:dyDescent="0.25">
      <c r="B44" s="12" t="s">
        <v>1</v>
      </c>
      <c r="C44" s="12" t="s">
        <v>82</v>
      </c>
      <c r="D44" s="21" t="s">
        <v>2</v>
      </c>
      <c r="E44" s="12" t="s">
        <v>1</v>
      </c>
      <c r="F44" s="12" t="s">
        <v>82</v>
      </c>
      <c r="G44" s="13" t="s">
        <v>2</v>
      </c>
      <c r="H44" s="12" t="s">
        <v>283</v>
      </c>
      <c r="I44" s="14">
        <v>44986</v>
      </c>
      <c r="J44" s="15">
        <v>106723900.15000001</v>
      </c>
      <c r="K44" s="15">
        <v>0</v>
      </c>
      <c r="L44" s="15">
        <v>106723900.15000001</v>
      </c>
      <c r="M44" s="15">
        <v>0</v>
      </c>
      <c r="N44" s="12" t="s">
        <v>261</v>
      </c>
      <c r="O44" s="12" t="s">
        <v>309</v>
      </c>
    </row>
    <row r="45" spans="2:15" s="11" customFormat="1" ht="12.75" x14ac:dyDescent="0.25">
      <c r="B45" s="12" t="s">
        <v>297</v>
      </c>
      <c r="C45" s="12" t="s">
        <v>298</v>
      </c>
      <c r="D45" s="21" t="s">
        <v>299</v>
      </c>
      <c r="E45" s="12" t="s">
        <v>305</v>
      </c>
      <c r="F45" s="12" t="s">
        <v>306</v>
      </c>
      <c r="G45" s="13" t="s">
        <v>307</v>
      </c>
      <c r="H45" s="12" t="s">
        <v>289</v>
      </c>
      <c r="I45" s="14">
        <v>44927</v>
      </c>
      <c r="J45" s="15">
        <v>5546.98</v>
      </c>
      <c r="K45" s="15">
        <v>0</v>
      </c>
      <c r="L45" s="15">
        <v>5546.98</v>
      </c>
      <c r="M45" s="15">
        <v>0</v>
      </c>
      <c r="N45" s="12" t="s">
        <v>261</v>
      </c>
      <c r="O45" s="12" t="s">
        <v>300</v>
      </c>
    </row>
    <row r="46" spans="2:15" s="11" customFormat="1" ht="12.75" x14ac:dyDescent="0.25">
      <c r="B46" s="12" t="s">
        <v>20</v>
      </c>
      <c r="C46" s="12" t="s">
        <v>21</v>
      </c>
      <c r="D46" s="21" t="s">
        <v>22</v>
      </c>
      <c r="E46" s="12" t="s">
        <v>29</v>
      </c>
      <c r="F46" s="12" t="s">
        <v>30</v>
      </c>
      <c r="G46" s="13" t="s">
        <v>31</v>
      </c>
      <c r="H46" s="12" t="s">
        <v>308</v>
      </c>
      <c r="I46" s="14">
        <v>45047</v>
      </c>
      <c r="J46" s="15">
        <v>2493764.7999999998</v>
      </c>
      <c r="K46" s="15">
        <v>0</v>
      </c>
      <c r="L46" s="15">
        <v>2493764.7999999998</v>
      </c>
      <c r="M46" s="15"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1</v>
      </c>
      <c r="C47" s="12" t="s">
        <v>82</v>
      </c>
      <c r="D47" s="21" t="s">
        <v>2</v>
      </c>
      <c r="E47" s="12" t="s">
        <v>69</v>
      </c>
      <c r="F47" s="12" t="s">
        <v>70</v>
      </c>
      <c r="G47" s="13" t="s">
        <v>71</v>
      </c>
      <c r="H47" s="12" t="s">
        <v>308</v>
      </c>
      <c r="I47" s="14">
        <v>45017</v>
      </c>
      <c r="J47" s="15">
        <v>124101812.16</v>
      </c>
      <c r="K47" s="15">
        <v>0</v>
      </c>
      <c r="L47" s="15">
        <v>124101812.16</v>
      </c>
      <c r="M47" s="15"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1</v>
      </c>
      <c r="C48" s="12" t="s">
        <v>82</v>
      </c>
      <c r="D48" s="21" t="s">
        <v>2</v>
      </c>
      <c r="E48" s="12" t="s">
        <v>41</v>
      </c>
      <c r="F48" s="12" t="s">
        <v>59</v>
      </c>
      <c r="G48" s="13" t="s">
        <v>60</v>
      </c>
      <c r="H48" s="12" t="s">
        <v>308</v>
      </c>
      <c r="I48" s="14">
        <v>45017</v>
      </c>
      <c r="J48" s="15">
        <v>3895869.4</v>
      </c>
      <c r="K48" s="15">
        <v>0</v>
      </c>
      <c r="L48" s="15">
        <v>3895869.4</v>
      </c>
      <c r="M48" s="15"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1</v>
      </c>
      <c r="C49" s="12" t="s">
        <v>82</v>
      </c>
      <c r="D49" s="21" t="s">
        <v>2</v>
      </c>
      <c r="E49" s="12" t="s">
        <v>38</v>
      </c>
      <c r="F49" s="12" t="s">
        <v>39</v>
      </c>
      <c r="G49" s="13" t="s">
        <v>40</v>
      </c>
      <c r="H49" s="12" t="s">
        <v>308</v>
      </c>
      <c r="I49" s="14">
        <v>45017</v>
      </c>
      <c r="J49" s="15">
        <v>62837135.5</v>
      </c>
      <c r="K49" s="15">
        <v>0</v>
      </c>
      <c r="L49" s="15">
        <v>62837135.5</v>
      </c>
      <c r="M49" s="15"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1</v>
      </c>
      <c r="C50" s="12" t="s">
        <v>82</v>
      </c>
      <c r="D50" s="21" t="s">
        <v>2</v>
      </c>
      <c r="E50" s="12" t="s">
        <v>42</v>
      </c>
      <c r="F50" s="12" t="s">
        <v>43</v>
      </c>
      <c r="G50" s="13" t="s">
        <v>44</v>
      </c>
      <c r="H50" s="12" t="s">
        <v>308</v>
      </c>
      <c r="I50" s="14">
        <v>45017</v>
      </c>
      <c r="J50" s="15">
        <v>22119803.949999999</v>
      </c>
      <c r="K50" s="15">
        <v>0</v>
      </c>
      <c r="L50" s="15">
        <v>22119803.949999999</v>
      </c>
      <c r="M50" s="15">
        <v>0</v>
      </c>
      <c r="N50" s="12" t="s">
        <v>261</v>
      </c>
      <c r="O50" s="12" t="s">
        <v>79</v>
      </c>
    </row>
    <row r="51" spans="2:15" s="11" customFormat="1" ht="12.75" x14ac:dyDescent="0.25">
      <c r="B51" s="12" t="s">
        <v>1</v>
      </c>
      <c r="C51" s="12" t="s">
        <v>82</v>
      </c>
      <c r="D51" s="21" t="s">
        <v>2</v>
      </c>
      <c r="E51" s="12" t="s">
        <v>42</v>
      </c>
      <c r="F51" s="12" t="s">
        <v>43</v>
      </c>
      <c r="G51" s="13" t="s">
        <v>44</v>
      </c>
      <c r="H51" s="12" t="s">
        <v>308</v>
      </c>
      <c r="I51" s="14">
        <v>45017</v>
      </c>
      <c r="J51" s="15">
        <v>52076092.219999999</v>
      </c>
      <c r="K51" s="15">
        <v>0</v>
      </c>
      <c r="L51" s="15">
        <v>52076092.219999999</v>
      </c>
      <c r="M51" s="15">
        <v>0</v>
      </c>
      <c r="N51" s="12" t="s">
        <v>261</v>
      </c>
      <c r="O51" s="12" t="s">
        <v>79</v>
      </c>
    </row>
    <row r="52" spans="2:15" s="11" customFormat="1" ht="12.75" x14ac:dyDescent="0.25">
      <c r="B52" s="12" t="s">
        <v>1</v>
      </c>
      <c r="C52" s="12" t="s">
        <v>82</v>
      </c>
      <c r="D52" s="21" t="s">
        <v>2</v>
      </c>
      <c r="E52" s="12" t="s">
        <v>29</v>
      </c>
      <c r="F52" s="12" t="s">
        <v>30</v>
      </c>
      <c r="G52" s="13" t="s">
        <v>31</v>
      </c>
      <c r="H52" s="12" t="s">
        <v>308</v>
      </c>
      <c r="I52" s="14">
        <v>45017</v>
      </c>
      <c r="J52" s="15">
        <v>3072978</v>
      </c>
      <c r="K52" s="15">
        <v>0</v>
      </c>
      <c r="L52" s="15">
        <v>3072978</v>
      </c>
      <c r="M52" s="15">
        <v>0</v>
      </c>
      <c r="N52" s="12" t="s">
        <v>261</v>
      </c>
      <c r="O52" s="12" t="s">
        <v>79</v>
      </c>
    </row>
    <row r="53" spans="2:15" s="11" customFormat="1" ht="12.75" x14ac:dyDescent="0.25">
      <c r="B53" s="12" t="s">
        <v>1</v>
      </c>
      <c r="C53" s="12" t="s">
        <v>82</v>
      </c>
      <c r="D53" s="21" t="s">
        <v>2</v>
      </c>
      <c r="E53" s="12" t="s">
        <v>29</v>
      </c>
      <c r="F53" s="12" t="s">
        <v>30</v>
      </c>
      <c r="G53" s="13" t="s">
        <v>31</v>
      </c>
      <c r="H53" s="12" t="s">
        <v>308</v>
      </c>
      <c r="I53" s="14">
        <v>45017</v>
      </c>
      <c r="J53" s="15">
        <v>4582605</v>
      </c>
      <c r="K53" s="15">
        <v>0</v>
      </c>
      <c r="L53" s="15">
        <v>4582605</v>
      </c>
      <c r="M53" s="15">
        <v>0</v>
      </c>
      <c r="N53" s="12" t="s">
        <v>261</v>
      </c>
      <c r="O53" s="12" t="s">
        <v>79</v>
      </c>
    </row>
    <row r="54" spans="2:15" s="11" customFormat="1" ht="12.75" x14ac:dyDescent="0.25">
      <c r="B54" s="12" t="s">
        <v>1</v>
      </c>
      <c r="C54" s="12" t="s">
        <v>82</v>
      </c>
      <c r="D54" s="21" t="s">
        <v>2</v>
      </c>
      <c r="E54" s="12" t="s">
        <v>29</v>
      </c>
      <c r="F54" s="12" t="s">
        <v>30</v>
      </c>
      <c r="G54" s="13" t="s">
        <v>31</v>
      </c>
      <c r="H54" s="12" t="s">
        <v>308</v>
      </c>
      <c r="I54" s="14">
        <v>45017</v>
      </c>
      <c r="J54" s="15">
        <v>1409166</v>
      </c>
      <c r="K54" s="15">
        <v>0</v>
      </c>
      <c r="L54" s="15">
        <v>1409166</v>
      </c>
      <c r="M54" s="15">
        <v>0</v>
      </c>
      <c r="N54" s="12" t="s">
        <v>261</v>
      </c>
      <c r="O54" s="12" t="s">
        <v>79</v>
      </c>
    </row>
    <row r="55" spans="2:15" s="11" customFormat="1" ht="12.75" x14ac:dyDescent="0.25">
      <c r="B55" s="12" t="s">
        <v>1</v>
      </c>
      <c r="C55" s="12" t="s">
        <v>82</v>
      </c>
      <c r="D55" s="21" t="s">
        <v>2</v>
      </c>
      <c r="E55" s="12" t="s">
        <v>45</v>
      </c>
      <c r="F55" s="12" t="s">
        <v>46</v>
      </c>
      <c r="G55" s="13" t="s">
        <v>47</v>
      </c>
      <c r="H55" s="12" t="s">
        <v>308</v>
      </c>
      <c r="I55" s="14">
        <v>45017</v>
      </c>
      <c r="J55" s="15">
        <v>23158704.93</v>
      </c>
      <c r="K55" s="15">
        <v>0</v>
      </c>
      <c r="L55" s="15">
        <v>23158704.93</v>
      </c>
      <c r="M55" s="15"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1</v>
      </c>
      <c r="C56" s="12" t="s">
        <v>82</v>
      </c>
      <c r="D56" s="21" t="s">
        <v>2</v>
      </c>
      <c r="E56" s="12" t="s">
        <v>45</v>
      </c>
      <c r="F56" s="12" t="s">
        <v>46</v>
      </c>
      <c r="G56" s="13" t="s">
        <v>47</v>
      </c>
      <c r="H56" s="12" t="s">
        <v>308</v>
      </c>
      <c r="I56" s="14">
        <v>45017</v>
      </c>
      <c r="J56" s="15">
        <v>5038831.76</v>
      </c>
      <c r="K56" s="15">
        <v>0</v>
      </c>
      <c r="L56" s="15">
        <v>5038831.76</v>
      </c>
      <c r="M56" s="15"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69</v>
      </c>
      <c r="C57" s="12" t="s">
        <v>70</v>
      </c>
      <c r="D57" s="21" t="s">
        <v>71</v>
      </c>
      <c r="E57" s="12" t="s">
        <v>48</v>
      </c>
      <c r="F57" s="12" t="s">
        <v>49</v>
      </c>
      <c r="G57" s="13" t="s">
        <v>50</v>
      </c>
      <c r="H57" s="12" t="s">
        <v>308</v>
      </c>
      <c r="I57" s="14">
        <v>45017</v>
      </c>
      <c r="J57" s="15">
        <v>92974180.730000004</v>
      </c>
      <c r="K57" s="15">
        <v>0</v>
      </c>
      <c r="L57" s="15">
        <v>92974180.730000004</v>
      </c>
      <c r="M57" s="15">
        <v>0</v>
      </c>
      <c r="N57" s="12" t="s">
        <v>261</v>
      </c>
      <c r="O57" s="12" t="s">
        <v>79</v>
      </c>
    </row>
    <row r="58" spans="2:15" s="11" customFormat="1" ht="12.75" x14ac:dyDescent="0.25">
      <c r="B58" s="12" t="s">
        <v>73</v>
      </c>
      <c r="C58" s="12" t="s">
        <v>74</v>
      </c>
      <c r="D58" s="21" t="s">
        <v>37</v>
      </c>
      <c r="E58" s="12" t="s">
        <v>73</v>
      </c>
      <c r="F58" s="12" t="s">
        <v>74</v>
      </c>
      <c r="G58" s="13" t="s">
        <v>37</v>
      </c>
      <c r="H58" s="12" t="s">
        <v>308</v>
      </c>
      <c r="I58" s="14">
        <v>45017</v>
      </c>
      <c r="J58" s="15">
        <v>5030845.43</v>
      </c>
      <c r="K58" s="15">
        <v>0</v>
      </c>
      <c r="L58" s="15">
        <v>5030845.43</v>
      </c>
      <c r="M58" s="15"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3</v>
      </c>
      <c r="C59" s="12" t="s">
        <v>4</v>
      </c>
      <c r="D59" s="21" t="s">
        <v>5</v>
      </c>
      <c r="E59" s="12" t="s">
        <v>123</v>
      </c>
      <c r="F59" s="12" t="s">
        <v>124</v>
      </c>
      <c r="G59" s="13" t="s">
        <v>51</v>
      </c>
      <c r="H59" s="12" t="s">
        <v>308</v>
      </c>
      <c r="I59" s="14">
        <v>45017</v>
      </c>
      <c r="J59" s="15">
        <v>32375117.949999999</v>
      </c>
      <c r="K59" s="15">
        <v>0</v>
      </c>
      <c r="L59" s="15">
        <v>32375117.949999999</v>
      </c>
      <c r="M59" s="15">
        <v>0</v>
      </c>
      <c r="N59" s="12" t="s">
        <v>261</v>
      </c>
      <c r="O59" s="12" t="s">
        <v>79</v>
      </c>
    </row>
    <row r="60" spans="2:15" s="11" customFormat="1" ht="12.75" x14ac:dyDescent="0.25">
      <c r="B60" s="12" t="s">
        <v>3</v>
      </c>
      <c r="C60" s="12" t="s">
        <v>4</v>
      </c>
      <c r="D60" s="21" t="s">
        <v>5</v>
      </c>
      <c r="E60" s="12" t="s">
        <v>52</v>
      </c>
      <c r="F60" s="12" t="s">
        <v>53</v>
      </c>
      <c r="G60" s="13" t="s">
        <v>54</v>
      </c>
      <c r="H60" s="12" t="s">
        <v>308</v>
      </c>
      <c r="I60" s="14">
        <v>45017</v>
      </c>
      <c r="J60" s="15">
        <v>9215172.8399999999</v>
      </c>
      <c r="K60" s="15">
        <v>0</v>
      </c>
      <c r="L60" s="15">
        <v>9215172.8399999999</v>
      </c>
      <c r="M60" s="15"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34</v>
      </c>
      <c r="C61" s="12" t="s">
        <v>35</v>
      </c>
      <c r="D61" s="21" t="s">
        <v>36</v>
      </c>
      <c r="E61" s="12" t="s">
        <v>125</v>
      </c>
      <c r="F61" s="12" t="s">
        <v>55</v>
      </c>
      <c r="G61" s="13" t="s">
        <v>56</v>
      </c>
      <c r="H61" s="12" t="s">
        <v>308</v>
      </c>
      <c r="I61" s="14">
        <v>45017</v>
      </c>
      <c r="J61" s="15">
        <v>8226533.2300000004</v>
      </c>
      <c r="K61" s="15">
        <v>0</v>
      </c>
      <c r="L61" s="15">
        <v>8226533.2300000004</v>
      </c>
      <c r="M61" s="15">
        <v>0</v>
      </c>
      <c r="N61" s="12" t="s">
        <v>261</v>
      </c>
      <c r="O61" s="12" t="s">
        <v>79</v>
      </c>
    </row>
    <row r="62" spans="2:15" s="11" customFormat="1" ht="12.75" x14ac:dyDescent="0.25">
      <c r="B62" s="12" t="s">
        <v>26</v>
      </c>
      <c r="C62" s="12" t="s">
        <v>27</v>
      </c>
      <c r="D62" s="21" t="s">
        <v>28</v>
      </c>
      <c r="E62" s="12" t="s">
        <v>57</v>
      </c>
      <c r="F62" s="12" t="s">
        <v>126</v>
      </c>
      <c r="G62" s="13" t="s">
        <v>58</v>
      </c>
      <c r="H62" s="12" t="s">
        <v>308</v>
      </c>
      <c r="I62" s="14">
        <v>45017</v>
      </c>
      <c r="J62" s="15">
        <v>1722377.71</v>
      </c>
      <c r="K62" s="15">
        <v>0</v>
      </c>
      <c r="L62" s="15">
        <v>1722377.71</v>
      </c>
      <c r="M62" s="15">
        <v>0</v>
      </c>
      <c r="N62" s="12" t="s">
        <v>261</v>
      </c>
      <c r="O62" s="12" t="s">
        <v>79</v>
      </c>
    </row>
    <row r="63" spans="2:15" s="11" customFormat="1" ht="12.75" x14ac:dyDescent="0.25">
      <c r="B63" s="12" t="s">
        <v>23</v>
      </c>
      <c r="C63" s="12" t="s">
        <v>24</v>
      </c>
      <c r="D63" s="21" t="s">
        <v>25</v>
      </c>
      <c r="E63" s="12" t="s">
        <v>221</v>
      </c>
      <c r="F63" s="12" t="s">
        <v>222</v>
      </c>
      <c r="G63" s="13" t="s">
        <v>223</v>
      </c>
      <c r="H63" s="12" t="s">
        <v>308</v>
      </c>
      <c r="I63" s="14">
        <v>45017</v>
      </c>
      <c r="J63" s="15">
        <v>30689861.949999999</v>
      </c>
      <c r="K63" s="15">
        <v>0</v>
      </c>
      <c r="L63" s="15">
        <v>30689861.949999999</v>
      </c>
      <c r="M63" s="15">
        <v>0</v>
      </c>
      <c r="N63" s="12" t="s">
        <v>261</v>
      </c>
      <c r="O63" s="12" t="s">
        <v>79</v>
      </c>
    </row>
    <row r="64" spans="2:15" s="11" customFormat="1" ht="12.75" x14ac:dyDescent="0.25">
      <c r="B64" s="12" t="s">
        <v>20</v>
      </c>
      <c r="C64" s="12" t="s">
        <v>21</v>
      </c>
      <c r="D64" s="21" t="s">
        <v>22</v>
      </c>
      <c r="E64" s="12" t="s">
        <v>127</v>
      </c>
      <c r="F64" s="12" t="s">
        <v>128</v>
      </c>
      <c r="G64" s="13" t="s">
        <v>129</v>
      </c>
      <c r="H64" s="12" t="s">
        <v>308</v>
      </c>
      <c r="I64" s="14">
        <v>45017</v>
      </c>
      <c r="J64" s="15">
        <v>43469690.549999997</v>
      </c>
      <c r="K64" s="15">
        <v>0</v>
      </c>
      <c r="L64" s="15">
        <v>43469690.549999997</v>
      </c>
      <c r="M64" s="15">
        <v>0</v>
      </c>
      <c r="N64" s="12" t="s">
        <v>261</v>
      </c>
      <c r="O64" s="12" t="s">
        <v>79</v>
      </c>
    </row>
    <row r="65" spans="2:15" s="11" customFormat="1" ht="12.75" x14ac:dyDescent="0.25">
      <c r="B65" s="12" t="s">
        <v>20</v>
      </c>
      <c r="C65" s="12" t="s">
        <v>21</v>
      </c>
      <c r="D65" s="21" t="s">
        <v>22</v>
      </c>
      <c r="E65" s="12" t="s">
        <v>130</v>
      </c>
      <c r="F65" s="12" t="s">
        <v>131</v>
      </c>
      <c r="G65" s="13" t="s">
        <v>132</v>
      </c>
      <c r="H65" s="12" t="s">
        <v>308</v>
      </c>
      <c r="I65" s="14">
        <v>45017</v>
      </c>
      <c r="J65" s="15">
        <v>3482517.97</v>
      </c>
      <c r="K65" s="15">
        <v>0</v>
      </c>
      <c r="L65" s="15">
        <v>3482517.97</v>
      </c>
      <c r="M65" s="15">
        <v>0</v>
      </c>
      <c r="N65" s="12" t="s">
        <v>261</v>
      </c>
      <c r="O65" s="12" t="s">
        <v>79</v>
      </c>
    </row>
    <row r="66" spans="2:15" s="11" customFormat="1" ht="12.75" x14ac:dyDescent="0.25">
      <c r="B66" s="12" t="s">
        <v>20</v>
      </c>
      <c r="C66" s="12" t="s">
        <v>21</v>
      </c>
      <c r="D66" s="21" t="s">
        <v>22</v>
      </c>
      <c r="E66" s="12" t="s">
        <v>133</v>
      </c>
      <c r="F66" s="12" t="s">
        <v>134</v>
      </c>
      <c r="G66" s="13" t="s">
        <v>135</v>
      </c>
      <c r="H66" s="12" t="s">
        <v>308</v>
      </c>
      <c r="I66" s="14">
        <v>45017</v>
      </c>
      <c r="J66" s="15">
        <v>3764565.69</v>
      </c>
      <c r="K66" s="15">
        <v>0</v>
      </c>
      <c r="L66" s="15">
        <v>3764565.69</v>
      </c>
      <c r="M66" s="15">
        <v>0</v>
      </c>
      <c r="N66" s="12" t="s">
        <v>261</v>
      </c>
      <c r="O66" s="12" t="s">
        <v>79</v>
      </c>
    </row>
    <row r="67" spans="2:15" s="11" customFormat="1" ht="12.75" x14ac:dyDescent="0.25">
      <c r="B67" s="12" t="s">
        <v>20</v>
      </c>
      <c r="C67" s="12" t="s">
        <v>21</v>
      </c>
      <c r="D67" s="21" t="s">
        <v>22</v>
      </c>
      <c r="E67" s="12" t="s">
        <v>136</v>
      </c>
      <c r="F67" s="12" t="s">
        <v>137</v>
      </c>
      <c r="G67" s="13" t="s">
        <v>138</v>
      </c>
      <c r="H67" s="12" t="s">
        <v>308</v>
      </c>
      <c r="I67" s="14">
        <v>45017</v>
      </c>
      <c r="J67" s="15">
        <v>3962814.55</v>
      </c>
      <c r="K67" s="15">
        <v>0</v>
      </c>
      <c r="L67" s="15">
        <v>3962814.55</v>
      </c>
      <c r="M67" s="15">
        <v>0</v>
      </c>
      <c r="N67" s="12" t="s">
        <v>261</v>
      </c>
      <c r="O67" s="12" t="s">
        <v>79</v>
      </c>
    </row>
    <row r="68" spans="2:15" s="11" customFormat="1" ht="12.75" x14ac:dyDescent="0.25">
      <c r="B68" s="12" t="s">
        <v>20</v>
      </c>
      <c r="C68" s="12" t="s">
        <v>21</v>
      </c>
      <c r="D68" s="21" t="s">
        <v>22</v>
      </c>
      <c r="E68" s="12" t="s">
        <v>139</v>
      </c>
      <c r="F68" s="12" t="s">
        <v>140</v>
      </c>
      <c r="G68" s="13" t="s">
        <v>141</v>
      </c>
      <c r="H68" s="12" t="s">
        <v>308</v>
      </c>
      <c r="I68" s="14">
        <v>45017</v>
      </c>
      <c r="J68" s="15">
        <v>3490070.98</v>
      </c>
      <c r="K68" s="15">
        <v>0</v>
      </c>
      <c r="L68" s="15">
        <v>3490070.98</v>
      </c>
      <c r="M68" s="15">
        <v>0</v>
      </c>
      <c r="N68" s="12" t="s">
        <v>261</v>
      </c>
      <c r="O68" s="12" t="s">
        <v>79</v>
      </c>
    </row>
    <row r="69" spans="2:15" s="11" customFormat="1" ht="12.75" x14ac:dyDescent="0.25">
      <c r="B69" s="12" t="s">
        <v>20</v>
      </c>
      <c r="C69" s="12" t="s">
        <v>21</v>
      </c>
      <c r="D69" s="21" t="s">
        <v>22</v>
      </c>
      <c r="E69" s="12" t="s">
        <v>42</v>
      </c>
      <c r="F69" s="12" t="s">
        <v>43</v>
      </c>
      <c r="G69" s="13" t="s">
        <v>44</v>
      </c>
      <c r="H69" s="12" t="s">
        <v>308</v>
      </c>
      <c r="I69" s="14">
        <v>45017</v>
      </c>
      <c r="J69" s="15">
        <v>19498853.629999999</v>
      </c>
      <c r="K69" s="15">
        <v>0</v>
      </c>
      <c r="L69" s="15">
        <v>19498853.629999999</v>
      </c>
      <c r="M69" s="15">
        <v>0</v>
      </c>
      <c r="N69" s="12" t="s">
        <v>261</v>
      </c>
      <c r="O69" s="12" t="s">
        <v>79</v>
      </c>
    </row>
    <row r="70" spans="2:15" s="11" customFormat="1" ht="12.75" x14ac:dyDescent="0.25">
      <c r="B70" s="12" t="s">
        <v>20</v>
      </c>
      <c r="C70" s="12" t="s">
        <v>21</v>
      </c>
      <c r="D70" s="21" t="s">
        <v>22</v>
      </c>
      <c r="E70" s="12" t="s">
        <v>142</v>
      </c>
      <c r="F70" s="12" t="s">
        <v>143</v>
      </c>
      <c r="G70" s="13" t="s">
        <v>144</v>
      </c>
      <c r="H70" s="12" t="s">
        <v>308</v>
      </c>
      <c r="I70" s="14">
        <v>45017</v>
      </c>
      <c r="J70" s="15">
        <v>5910171.9400000004</v>
      </c>
      <c r="K70" s="15">
        <v>0</v>
      </c>
      <c r="L70" s="15">
        <v>5910171.9400000004</v>
      </c>
      <c r="M70" s="15">
        <v>0</v>
      </c>
      <c r="N70" s="12" t="s">
        <v>261</v>
      </c>
      <c r="O70" s="12" t="s">
        <v>79</v>
      </c>
    </row>
    <row r="71" spans="2:15" s="11" customFormat="1" ht="12.75" x14ac:dyDescent="0.25">
      <c r="B71" s="12" t="s">
        <v>20</v>
      </c>
      <c r="C71" s="12" t="s">
        <v>21</v>
      </c>
      <c r="D71" s="21" t="s">
        <v>22</v>
      </c>
      <c r="E71" s="12" t="s">
        <v>41</v>
      </c>
      <c r="F71" s="12" t="s">
        <v>59</v>
      </c>
      <c r="G71" s="13" t="s">
        <v>145</v>
      </c>
      <c r="H71" s="12" t="s">
        <v>308</v>
      </c>
      <c r="I71" s="14">
        <v>45017</v>
      </c>
      <c r="J71" s="15">
        <v>590738.12</v>
      </c>
      <c r="K71" s="15">
        <v>0</v>
      </c>
      <c r="L71" s="15">
        <v>590738.12</v>
      </c>
      <c r="M71" s="15">
        <v>0</v>
      </c>
      <c r="N71" s="12" t="s">
        <v>261</v>
      </c>
      <c r="O71" s="12" t="s">
        <v>79</v>
      </c>
    </row>
    <row r="72" spans="2:15" s="11" customFormat="1" ht="12.75" x14ac:dyDescent="0.25">
      <c r="B72" s="12" t="s">
        <v>20</v>
      </c>
      <c r="C72" s="12" t="s">
        <v>21</v>
      </c>
      <c r="D72" s="21" t="s">
        <v>22</v>
      </c>
      <c r="E72" s="12" t="s">
        <v>29</v>
      </c>
      <c r="F72" s="12" t="s">
        <v>30</v>
      </c>
      <c r="G72" s="13" t="s">
        <v>31</v>
      </c>
      <c r="H72" s="12" t="s">
        <v>308</v>
      </c>
      <c r="I72" s="14">
        <v>45017</v>
      </c>
      <c r="J72" s="15">
        <v>7164028</v>
      </c>
      <c r="K72" s="15">
        <v>0</v>
      </c>
      <c r="L72" s="15">
        <v>7164028</v>
      </c>
      <c r="M72" s="15">
        <v>0</v>
      </c>
      <c r="N72" s="12" t="s">
        <v>261</v>
      </c>
      <c r="O72" s="12" t="s">
        <v>79</v>
      </c>
    </row>
    <row r="73" spans="2:15" s="11" customFormat="1" ht="12.75" x14ac:dyDescent="0.25">
      <c r="B73" s="12" t="s">
        <v>20</v>
      </c>
      <c r="C73" s="12" t="s">
        <v>21</v>
      </c>
      <c r="D73" s="21" t="s">
        <v>22</v>
      </c>
      <c r="E73" s="12" t="s">
        <v>29</v>
      </c>
      <c r="F73" s="12" t="s">
        <v>30</v>
      </c>
      <c r="G73" s="13" t="s">
        <v>31</v>
      </c>
      <c r="H73" s="12" t="s">
        <v>308</v>
      </c>
      <c r="I73" s="14">
        <v>45047</v>
      </c>
      <c r="J73" s="15">
        <v>3679375.7</v>
      </c>
      <c r="K73" s="15">
        <v>0</v>
      </c>
      <c r="L73" s="15">
        <v>3679375.7</v>
      </c>
      <c r="M73" s="15">
        <v>0</v>
      </c>
      <c r="N73" s="12" t="s">
        <v>261</v>
      </c>
      <c r="O73" s="12" t="s">
        <v>79</v>
      </c>
    </row>
    <row r="74" spans="2:15" s="11" customFormat="1" ht="12.75" x14ac:dyDescent="0.25">
      <c r="B74" s="12" t="s">
        <v>1</v>
      </c>
      <c r="C74" s="12" t="s">
        <v>82</v>
      </c>
      <c r="D74" s="21" t="s">
        <v>2</v>
      </c>
      <c r="E74" s="12" t="s">
        <v>75</v>
      </c>
      <c r="F74" s="12" t="s">
        <v>76</v>
      </c>
      <c r="G74" s="13" t="s">
        <v>77</v>
      </c>
      <c r="H74" s="12" t="s">
        <v>281</v>
      </c>
      <c r="I74" s="14">
        <v>45047</v>
      </c>
      <c r="J74" s="15">
        <v>2761004.41</v>
      </c>
      <c r="K74" s="15">
        <v>0</v>
      </c>
      <c r="L74" s="15">
        <v>2761004.41</v>
      </c>
      <c r="M74" s="15">
        <v>0</v>
      </c>
      <c r="N74" s="12" t="s">
        <v>261</v>
      </c>
      <c r="O74" s="12" t="s">
        <v>310</v>
      </c>
    </row>
    <row r="75" spans="2:15" s="11" customFormat="1" ht="12.75" x14ac:dyDescent="0.25">
      <c r="B75" s="12" t="s">
        <v>1</v>
      </c>
      <c r="C75" s="12" t="s">
        <v>82</v>
      </c>
      <c r="D75" s="21" t="s">
        <v>2</v>
      </c>
      <c r="E75" s="12" t="s">
        <v>226</v>
      </c>
      <c r="F75" s="12" t="s">
        <v>227</v>
      </c>
      <c r="G75" s="13" t="s">
        <v>228</v>
      </c>
      <c r="H75" s="12" t="s">
        <v>281</v>
      </c>
      <c r="I75" s="14">
        <v>45047</v>
      </c>
      <c r="J75" s="15">
        <v>132319.88</v>
      </c>
      <c r="K75" s="15">
        <v>0</v>
      </c>
      <c r="L75" s="15">
        <v>132319.88</v>
      </c>
      <c r="M75" s="15">
        <v>0</v>
      </c>
      <c r="N75" s="12" t="s">
        <v>261</v>
      </c>
      <c r="O75" s="12" t="s">
        <v>310</v>
      </c>
    </row>
    <row r="76" spans="2:15" s="11" customFormat="1" ht="12.75" x14ac:dyDescent="0.25">
      <c r="B76" s="12" t="s">
        <v>1</v>
      </c>
      <c r="C76" s="12" t="s">
        <v>82</v>
      </c>
      <c r="D76" s="21" t="s">
        <v>2</v>
      </c>
      <c r="E76" s="12" t="s">
        <v>195</v>
      </c>
      <c r="F76" s="12" t="s">
        <v>209</v>
      </c>
      <c r="G76" s="13" t="s">
        <v>210</v>
      </c>
      <c r="H76" s="12" t="s">
        <v>281</v>
      </c>
      <c r="I76" s="14">
        <v>45047</v>
      </c>
      <c r="J76" s="15">
        <v>57240.47</v>
      </c>
      <c r="K76" s="15">
        <v>0</v>
      </c>
      <c r="L76" s="15">
        <v>57240.47</v>
      </c>
      <c r="M76" s="15">
        <v>0</v>
      </c>
      <c r="N76" s="12" t="s">
        <v>261</v>
      </c>
      <c r="O76" s="12" t="s">
        <v>310</v>
      </c>
    </row>
    <row r="77" spans="2:15" s="11" customFormat="1" ht="12.75" x14ac:dyDescent="0.25">
      <c r="B77" s="12" t="s">
        <v>1</v>
      </c>
      <c r="C77" s="12" t="s">
        <v>82</v>
      </c>
      <c r="D77" s="21" t="s">
        <v>2</v>
      </c>
      <c r="E77" s="12" t="s">
        <v>1</v>
      </c>
      <c r="F77" s="12" t="s">
        <v>82</v>
      </c>
      <c r="G77" s="13" t="s">
        <v>2</v>
      </c>
      <c r="H77" s="12" t="s">
        <v>281</v>
      </c>
      <c r="I77" s="14">
        <v>45047</v>
      </c>
      <c r="J77" s="15">
        <v>332819.08</v>
      </c>
      <c r="K77" s="15">
        <v>0</v>
      </c>
      <c r="L77" s="15">
        <v>332819.08</v>
      </c>
      <c r="M77" s="15">
        <v>0</v>
      </c>
      <c r="N77" s="12" t="s">
        <v>261</v>
      </c>
      <c r="O77" s="12" t="s">
        <v>310</v>
      </c>
    </row>
    <row r="78" spans="2:15" s="11" customFormat="1" ht="12.75" x14ac:dyDescent="0.25">
      <c r="B78" s="12" t="s">
        <v>1</v>
      </c>
      <c r="C78" s="12" t="s">
        <v>82</v>
      </c>
      <c r="D78" s="21" t="s">
        <v>2</v>
      </c>
      <c r="E78" s="12" t="s">
        <v>115</v>
      </c>
      <c r="F78" s="12" t="s">
        <v>218</v>
      </c>
      <c r="G78" s="13" t="s">
        <v>117</v>
      </c>
      <c r="H78" s="12" t="s">
        <v>281</v>
      </c>
      <c r="I78" s="14">
        <v>45047</v>
      </c>
      <c r="J78" s="15">
        <v>27971.37</v>
      </c>
      <c r="K78" s="15">
        <v>0</v>
      </c>
      <c r="L78" s="15">
        <v>27971.37</v>
      </c>
      <c r="M78" s="15">
        <v>0</v>
      </c>
      <c r="N78" s="12" t="s">
        <v>261</v>
      </c>
      <c r="O78" s="12" t="s">
        <v>311</v>
      </c>
    </row>
    <row r="79" spans="2:15" s="11" customFormat="1" ht="12.75" x14ac:dyDescent="0.25">
      <c r="B79" s="12" t="s">
        <v>1</v>
      </c>
      <c r="C79" s="12" t="s">
        <v>82</v>
      </c>
      <c r="D79" s="21" t="s">
        <v>2</v>
      </c>
      <c r="E79" s="12" t="s">
        <v>1</v>
      </c>
      <c r="F79" s="12" t="s">
        <v>82</v>
      </c>
      <c r="G79" s="13" t="s">
        <v>2</v>
      </c>
      <c r="H79" s="12" t="s">
        <v>281</v>
      </c>
      <c r="I79" s="14">
        <v>45047</v>
      </c>
      <c r="J79" s="15">
        <v>5560.48</v>
      </c>
      <c r="K79" s="15">
        <v>0</v>
      </c>
      <c r="L79" s="15">
        <v>5560.48</v>
      </c>
      <c r="M79" s="15">
        <v>0</v>
      </c>
      <c r="N79" s="12" t="s">
        <v>261</v>
      </c>
      <c r="O79" s="12" t="s">
        <v>311</v>
      </c>
    </row>
    <row r="80" spans="2:15" s="11" customFormat="1" ht="12.75" x14ac:dyDescent="0.25">
      <c r="B80" s="12" t="s">
        <v>1</v>
      </c>
      <c r="C80" s="12" t="s">
        <v>82</v>
      </c>
      <c r="D80" s="21" t="s">
        <v>2</v>
      </c>
      <c r="E80" s="12" t="s">
        <v>98</v>
      </c>
      <c r="F80" s="12" t="s">
        <v>99</v>
      </c>
      <c r="G80" s="13" t="s">
        <v>100</v>
      </c>
      <c r="H80" s="12" t="s">
        <v>281</v>
      </c>
      <c r="I80" s="14">
        <v>45047</v>
      </c>
      <c r="J80" s="15">
        <v>7322097.5700000003</v>
      </c>
      <c r="K80" s="15">
        <v>0</v>
      </c>
      <c r="L80" s="15">
        <v>7322097.5700000003</v>
      </c>
      <c r="M80" s="15">
        <v>0</v>
      </c>
      <c r="N80" s="12" t="s">
        <v>261</v>
      </c>
      <c r="O80" s="12" t="s">
        <v>312</v>
      </c>
    </row>
    <row r="81" spans="2:15" s="11" customFormat="1" ht="12.75" x14ac:dyDescent="0.25">
      <c r="B81" s="12" t="s">
        <v>1</v>
      </c>
      <c r="C81" s="12" t="s">
        <v>82</v>
      </c>
      <c r="D81" s="21" t="s">
        <v>2</v>
      </c>
      <c r="E81" s="12" t="s">
        <v>313</v>
      </c>
      <c r="F81" s="12" t="s">
        <v>314</v>
      </c>
      <c r="G81" s="13" t="s">
        <v>315</v>
      </c>
      <c r="H81" s="12" t="s">
        <v>281</v>
      </c>
      <c r="I81" s="14">
        <v>45047</v>
      </c>
      <c r="J81" s="15">
        <v>8032514.6100000003</v>
      </c>
      <c r="K81" s="15">
        <v>0</v>
      </c>
      <c r="L81" s="15">
        <v>8032514.6100000003</v>
      </c>
      <c r="M81" s="15">
        <v>0</v>
      </c>
      <c r="N81" s="12" t="s">
        <v>261</v>
      </c>
      <c r="O81" s="12" t="s">
        <v>312</v>
      </c>
    </row>
    <row r="82" spans="2:15" s="11" customFormat="1" ht="12.75" x14ac:dyDescent="0.25">
      <c r="B82" s="12" t="s">
        <v>1</v>
      </c>
      <c r="C82" s="12" t="s">
        <v>82</v>
      </c>
      <c r="D82" s="21" t="s">
        <v>2</v>
      </c>
      <c r="E82" s="12" t="s">
        <v>217</v>
      </c>
      <c r="F82" s="12" t="s">
        <v>196</v>
      </c>
      <c r="G82" s="13" t="s">
        <v>197</v>
      </c>
      <c r="H82" s="12" t="s">
        <v>281</v>
      </c>
      <c r="I82" s="14">
        <v>45047</v>
      </c>
      <c r="J82" s="15">
        <v>12351.31</v>
      </c>
      <c r="K82" s="15">
        <v>0</v>
      </c>
      <c r="L82" s="15">
        <v>12351.31</v>
      </c>
      <c r="M82" s="15">
        <v>0</v>
      </c>
      <c r="N82" s="12" t="s">
        <v>261</v>
      </c>
      <c r="O82" s="12" t="s">
        <v>312</v>
      </c>
    </row>
    <row r="83" spans="2:15" s="11" customFormat="1" ht="12.75" x14ac:dyDescent="0.25">
      <c r="B83" s="12" t="s">
        <v>1</v>
      </c>
      <c r="C83" s="12" t="s">
        <v>82</v>
      </c>
      <c r="D83" s="21" t="s">
        <v>2</v>
      </c>
      <c r="E83" s="12" t="s">
        <v>1</v>
      </c>
      <c r="F83" s="12" t="s">
        <v>82</v>
      </c>
      <c r="G83" s="13" t="s">
        <v>2</v>
      </c>
      <c r="H83" s="12" t="s">
        <v>281</v>
      </c>
      <c r="I83" s="14">
        <v>45047</v>
      </c>
      <c r="J83" s="15">
        <v>892665.16</v>
      </c>
      <c r="K83" s="15">
        <v>0</v>
      </c>
      <c r="L83" s="15">
        <v>892665.16</v>
      </c>
      <c r="M83" s="15">
        <v>0</v>
      </c>
      <c r="N83" s="12" t="s">
        <v>261</v>
      </c>
      <c r="O83" s="12" t="s">
        <v>312</v>
      </c>
    </row>
    <row r="84" spans="2:15" s="11" customFormat="1" ht="12.75" x14ac:dyDescent="0.25">
      <c r="B84" s="12" t="s">
        <v>1</v>
      </c>
      <c r="C84" s="12" t="s">
        <v>82</v>
      </c>
      <c r="D84" s="21" t="s">
        <v>2</v>
      </c>
      <c r="E84" s="12" t="s">
        <v>98</v>
      </c>
      <c r="F84" s="12" t="s">
        <v>99</v>
      </c>
      <c r="G84" s="13" t="s">
        <v>100</v>
      </c>
      <c r="H84" s="12" t="s">
        <v>281</v>
      </c>
      <c r="I84" s="14">
        <v>45047</v>
      </c>
      <c r="J84" s="15">
        <v>809529.19</v>
      </c>
      <c r="K84" s="15">
        <v>0</v>
      </c>
      <c r="L84" s="15">
        <v>809529.19</v>
      </c>
      <c r="M84" s="15">
        <v>0</v>
      </c>
      <c r="N84" s="12" t="s">
        <v>261</v>
      </c>
      <c r="O84" s="12" t="s">
        <v>316</v>
      </c>
    </row>
    <row r="85" spans="2:15" s="11" customFormat="1" ht="12.75" x14ac:dyDescent="0.25">
      <c r="B85" s="12" t="s">
        <v>1</v>
      </c>
      <c r="C85" s="12" t="s">
        <v>82</v>
      </c>
      <c r="D85" s="21" t="s">
        <v>2</v>
      </c>
      <c r="E85" s="12" t="s">
        <v>111</v>
      </c>
      <c r="F85" s="12" t="s">
        <v>112</v>
      </c>
      <c r="G85" s="13" t="s">
        <v>113</v>
      </c>
      <c r="H85" s="12" t="s">
        <v>281</v>
      </c>
      <c r="I85" s="14">
        <v>45047</v>
      </c>
      <c r="J85" s="15">
        <v>126171.03</v>
      </c>
      <c r="K85" s="15">
        <v>0</v>
      </c>
      <c r="L85" s="15">
        <v>126171.03</v>
      </c>
      <c r="M85" s="15">
        <v>0</v>
      </c>
      <c r="N85" s="12" t="s">
        <v>261</v>
      </c>
      <c r="O85" s="12" t="s">
        <v>316</v>
      </c>
    </row>
    <row r="86" spans="2:15" s="11" customFormat="1" ht="12.75" x14ac:dyDescent="0.25">
      <c r="B86" s="12" t="s">
        <v>1</v>
      </c>
      <c r="C86" s="12" t="s">
        <v>82</v>
      </c>
      <c r="D86" s="21" t="s">
        <v>2</v>
      </c>
      <c r="E86" s="12" t="s">
        <v>313</v>
      </c>
      <c r="F86" s="12" t="s">
        <v>314</v>
      </c>
      <c r="G86" s="13" t="s">
        <v>315</v>
      </c>
      <c r="H86" s="12" t="s">
        <v>281</v>
      </c>
      <c r="I86" s="14">
        <v>45047</v>
      </c>
      <c r="J86" s="15">
        <v>892503.1</v>
      </c>
      <c r="K86" s="15">
        <v>0</v>
      </c>
      <c r="L86" s="15">
        <v>892503.1</v>
      </c>
      <c r="M86" s="15">
        <v>0</v>
      </c>
      <c r="N86" s="12" t="s">
        <v>261</v>
      </c>
      <c r="O86" s="12" t="s">
        <v>316</v>
      </c>
    </row>
    <row r="87" spans="2:15" s="11" customFormat="1" ht="12.75" x14ac:dyDescent="0.25">
      <c r="B87" s="12" t="s">
        <v>1</v>
      </c>
      <c r="C87" s="12" t="s">
        <v>82</v>
      </c>
      <c r="D87" s="21" t="s">
        <v>2</v>
      </c>
      <c r="E87" s="12" t="s">
        <v>102</v>
      </c>
      <c r="F87" s="12" t="s">
        <v>103</v>
      </c>
      <c r="G87" s="13" t="s">
        <v>104</v>
      </c>
      <c r="H87" s="12" t="s">
        <v>281</v>
      </c>
      <c r="I87" s="14">
        <v>45047</v>
      </c>
      <c r="J87" s="15">
        <v>4270000</v>
      </c>
      <c r="K87" s="15">
        <v>0</v>
      </c>
      <c r="L87" s="15">
        <v>4270000</v>
      </c>
      <c r="M87" s="15">
        <v>0</v>
      </c>
      <c r="N87" s="12" t="s">
        <v>261</v>
      </c>
      <c r="O87" s="12" t="s">
        <v>316</v>
      </c>
    </row>
    <row r="88" spans="2:15" s="11" customFormat="1" ht="12.75" x14ac:dyDescent="0.25">
      <c r="B88" s="12" t="s">
        <v>1</v>
      </c>
      <c r="C88" s="12" t="s">
        <v>82</v>
      </c>
      <c r="D88" s="21" t="s">
        <v>2</v>
      </c>
      <c r="E88" s="12" t="s">
        <v>317</v>
      </c>
      <c r="F88" s="12" t="s">
        <v>318</v>
      </c>
      <c r="G88" s="13" t="s">
        <v>319</v>
      </c>
      <c r="H88" s="12" t="s">
        <v>281</v>
      </c>
      <c r="I88" s="14">
        <v>45047</v>
      </c>
      <c r="J88" s="15">
        <v>267654.2</v>
      </c>
      <c r="K88" s="15">
        <v>0</v>
      </c>
      <c r="L88" s="15">
        <v>267654.2</v>
      </c>
      <c r="M88" s="15">
        <v>0</v>
      </c>
      <c r="N88" s="12" t="s">
        <v>261</v>
      </c>
      <c r="O88" s="12" t="s">
        <v>316</v>
      </c>
    </row>
    <row r="89" spans="2:15" s="11" customFormat="1" ht="12.75" x14ac:dyDescent="0.25">
      <c r="B89" s="12" t="s">
        <v>1</v>
      </c>
      <c r="C89" s="12" t="s">
        <v>82</v>
      </c>
      <c r="D89" s="21" t="s">
        <v>2</v>
      </c>
      <c r="E89" s="12" t="s">
        <v>217</v>
      </c>
      <c r="F89" s="12" t="s">
        <v>196</v>
      </c>
      <c r="G89" s="13" t="s">
        <v>197</v>
      </c>
      <c r="H89" s="12" t="s">
        <v>281</v>
      </c>
      <c r="I89" s="14">
        <v>45047</v>
      </c>
      <c r="J89" s="15">
        <v>173288.33</v>
      </c>
      <c r="K89" s="15">
        <v>0</v>
      </c>
      <c r="L89" s="15">
        <v>173288.33</v>
      </c>
      <c r="M89" s="15">
        <v>0</v>
      </c>
      <c r="N89" s="12" t="s">
        <v>261</v>
      </c>
      <c r="O89" s="12" t="s">
        <v>316</v>
      </c>
    </row>
    <row r="90" spans="2:15" s="11" customFormat="1" ht="12.75" x14ac:dyDescent="0.25">
      <c r="B90" s="12" t="s">
        <v>1</v>
      </c>
      <c r="C90" s="12" t="s">
        <v>82</v>
      </c>
      <c r="D90" s="21" t="s">
        <v>2</v>
      </c>
      <c r="E90" s="12" t="s">
        <v>1</v>
      </c>
      <c r="F90" s="12" t="s">
        <v>82</v>
      </c>
      <c r="G90" s="13" t="s">
        <v>2</v>
      </c>
      <c r="H90" s="12" t="s">
        <v>281</v>
      </c>
      <c r="I90" s="14">
        <v>45047</v>
      </c>
      <c r="J90" s="15">
        <v>24248.17</v>
      </c>
      <c r="K90" s="15">
        <v>0</v>
      </c>
      <c r="L90" s="15">
        <v>24248.17</v>
      </c>
      <c r="M90" s="15">
        <v>0</v>
      </c>
      <c r="N90" s="12" t="s">
        <v>261</v>
      </c>
      <c r="O90" s="12" t="s">
        <v>316</v>
      </c>
    </row>
    <row r="91" spans="2:15" s="11" customFormat="1" ht="12.75" x14ac:dyDescent="0.25">
      <c r="B91" s="12" t="s">
        <v>26</v>
      </c>
      <c r="C91" s="12" t="s">
        <v>27</v>
      </c>
      <c r="D91" s="21" t="s">
        <v>28</v>
      </c>
      <c r="E91" s="12" t="s">
        <v>26</v>
      </c>
      <c r="F91" s="12" t="s">
        <v>27</v>
      </c>
      <c r="G91" s="13" t="s">
        <v>28</v>
      </c>
      <c r="H91" s="12" t="s">
        <v>280</v>
      </c>
      <c r="I91" s="14">
        <v>44958</v>
      </c>
      <c r="J91" s="15">
        <v>379810.12</v>
      </c>
      <c r="K91" s="15">
        <v>0</v>
      </c>
      <c r="L91" s="15">
        <v>379810.12</v>
      </c>
      <c r="M91" s="15">
        <v>0</v>
      </c>
      <c r="N91" s="12" t="s">
        <v>261</v>
      </c>
      <c r="O91" s="12" t="s">
        <v>79</v>
      </c>
    </row>
    <row r="92" spans="2:15" s="11" customFormat="1" ht="12.75" x14ac:dyDescent="0.25">
      <c r="B92" s="12" t="s">
        <v>26</v>
      </c>
      <c r="C92" s="12" t="s">
        <v>27</v>
      </c>
      <c r="D92" s="21" t="s">
        <v>28</v>
      </c>
      <c r="E92" s="12" t="s">
        <v>26</v>
      </c>
      <c r="F92" s="12" t="s">
        <v>27</v>
      </c>
      <c r="G92" s="13" t="s">
        <v>28</v>
      </c>
      <c r="H92" s="12" t="s">
        <v>284</v>
      </c>
      <c r="I92" s="14">
        <v>44958</v>
      </c>
      <c r="J92" s="15">
        <v>2316.9</v>
      </c>
      <c r="K92" s="15">
        <v>0</v>
      </c>
      <c r="L92" s="15">
        <v>2316.9</v>
      </c>
      <c r="M92" s="15">
        <v>0</v>
      </c>
      <c r="N92" s="12" t="s">
        <v>261</v>
      </c>
      <c r="O92" s="12" t="s">
        <v>79</v>
      </c>
    </row>
    <row r="93" spans="2:15" s="11" customFormat="1" ht="12.75" x14ac:dyDescent="0.25">
      <c r="B93" s="12" t="s">
        <v>1</v>
      </c>
      <c r="C93" s="12" t="s">
        <v>82</v>
      </c>
      <c r="D93" s="21" t="s">
        <v>2</v>
      </c>
      <c r="E93" s="12" t="s">
        <v>1</v>
      </c>
      <c r="F93" s="12" t="s">
        <v>82</v>
      </c>
      <c r="G93" s="13" t="s">
        <v>2</v>
      </c>
      <c r="H93" s="12" t="s">
        <v>280</v>
      </c>
      <c r="I93" s="14">
        <v>44774</v>
      </c>
      <c r="J93" s="15">
        <v>11146656.280000001</v>
      </c>
      <c r="K93" s="15">
        <v>1811018.3699999999</v>
      </c>
      <c r="L93" s="15">
        <v>9335637.9100000001</v>
      </c>
      <c r="M93" s="15">
        <v>0</v>
      </c>
      <c r="N93" s="12" t="s">
        <v>261</v>
      </c>
      <c r="O93" s="12" t="s">
        <v>79</v>
      </c>
    </row>
    <row r="94" spans="2:15" s="11" customFormat="1" ht="12.75" x14ac:dyDescent="0.25">
      <c r="B94" s="12" t="s">
        <v>1</v>
      </c>
      <c r="C94" s="12" t="s">
        <v>82</v>
      </c>
      <c r="D94" s="21" t="s">
        <v>2</v>
      </c>
      <c r="E94" s="12" t="s">
        <v>1</v>
      </c>
      <c r="F94" s="12" t="s">
        <v>82</v>
      </c>
      <c r="G94" s="13" t="s">
        <v>2</v>
      </c>
      <c r="H94" s="12" t="s">
        <v>284</v>
      </c>
      <c r="I94" s="14">
        <v>44774</v>
      </c>
      <c r="J94" s="15">
        <v>489324.34</v>
      </c>
      <c r="K94" s="15">
        <v>0</v>
      </c>
      <c r="L94" s="15">
        <v>489324.34</v>
      </c>
      <c r="M94" s="15">
        <v>0</v>
      </c>
      <c r="N94" s="12" t="s">
        <v>261</v>
      </c>
      <c r="O94" s="12" t="s">
        <v>79</v>
      </c>
    </row>
    <row r="95" spans="2:15" s="11" customFormat="1" ht="12.75" x14ac:dyDescent="0.25">
      <c r="B95" s="12" t="s">
        <v>23</v>
      </c>
      <c r="C95" s="12" t="s">
        <v>24</v>
      </c>
      <c r="D95" s="21" t="s">
        <v>25</v>
      </c>
      <c r="E95" s="12" t="s">
        <v>23</v>
      </c>
      <c r="F95" s="12" t="s">
        <v>24</v>
      </c>
      <c r="G95" s="13" t="s">
        <v>25</v>
      </c>
      <c r="H95" s="12" t="s">
        <v>280</v>
      </c>
      <c r="I95" s="14">
        <v>44835</v>
      </c>
      <c r="J95" s="15">
        <v>244247.21999999881</v>
      </c>
      <c r="K95" s="15">
        <v>0</v>
      </c>
      <c r="L95" s="15">
        <v>244247.22</v>
      </c>
      <c r="M95" s="15">
        <v>0</v>
      </c>
      <c r="N95" s="12" t="s">
        <v>261</v>
      </c>
      <c r="O95" s="12" t="s">
        <v>79</v>
      </c>
    </row>
    <row r="96" spans="2:15" s="11" customFormat="1" ht="12.75" x14ac:dyDescent="0.25">
      <c r="B96" s="12" t="s">
        <v>23</v>
      </c>
      <c r="C96" s="12" t="s">
        <v>24</v>
      </c>
      <c r="D96" s="21" t="s">
        <v>25</v>
      </c>
      <c r="E96" s="12" t="s">
        <v>23</v>
      </c>
      <c r="F96" s="12" t="s">
        <v>24</v>
      </c>
      <c r="G96" s="13" t="s">
        <v>25</v>
      </c>
      <c r="H96" s="12" t="s">
        <v>284</v>
      </c>
      <c r="I96" s="14">
        <v>44835</v>
      </c>
      <c r="J96" s="15">
        <v>8191.56</v>
      </c>
      <c r="K96" s="15">
        <v>0</v>
      </c>
      <c r="L96" s="15">
        <v>8191.56</v>
      </c>
      <c r="M96" s="15">
        <v>0</v>
      </c>
      <c r="N96" s="12" t="s">
        <v>261</v>
      </c>
      <c r="O96" s="12" t="s">
        <v>79</v>
      </c>
    </row>
    <row r="97" spans="2:15" s="11" customFormat="1" ht="12.75" x14ac:dyDescent="0.25">
      <c r="B97" s="12" t="s">
        <v>9</v>
      </c>
      <c r="C97" s="12" t="s">
        <v>10</v>
      </c>
      <c r="D97" s="21" t="s">
        <v>11</v>
      </c>
      <c r="E97" s="12" t="s">
        <v>9</v>
      </c>
      <c r="F97" s="12" t="s">
        <v>10</v>
      </c>
      <c r="G97" s="13" t="s">
        <v>11</v>
      </c>
      <c r="H97" s="12" t="s">
        <v>280</v>
      </c>
      <c r="I97" s="14">
        <v>44835</v>
      </c>
      <c r="J97" s="15">
        <v>77562.100000000093</v>
      </c>
      <c r="K97" s="15">
        <v>0</v>
      </c>
      <c r="L97" s="15">
        <v>77562.100000000006</v>
      </c>
      <c r="M97" s="15">
        <v>0</v>
      </c>
      <c r="N97" s="12" t="s">
        <v>261</v>
      </c>
      <c r="O97" s="12" t="s">
        <v>79</v>
      </c>
    </row>
    <row r="98" spans="2:15" s="11" customFormat="1" ht="12.75" x14ac:dyDescent="0.25">
      <c r="B98" s="12" t="s">
        <v>9</v>
      </c>
      <c r="C98" s="12" t="s">
        <v>10</v>
      </c>
      <c r="D98" s="21" t="s">
        <v>11</v>
      </c>
      <c r="E98" s="12" t="s">
        <v>9</v>
      </c>
      <c r="F98" s="12" t="s">
        <v>10</v>
      </c>
      <c r="G98" s="13" t="s">
        <v>11</v>
      </c>
      <c r="H98" s="12" t="s">
        <v>284</v>
      </c>
      <c r="I98" s="14">
        <v>44835</v>
      </c>
      <c r="J98" s="15">
        <v>2601.2800000000002</v>
      </c>
      <c r="K98" s="15">
        <v>0</v>
      </c>
      <c r="L98" s="15">
        <v>2601.2800000000002</v>
      </c>
      <c r="M98" s="15">
        <v>0</v>
      </c>
      <c r="N98" s="12" t="s">
        <v>261</v>
      </c>
      <c r="O98" s="12" t="s">
        <v>79</v>
      </c>
    </row>
    <row r="99" spans="2:15" s="11" customFormat="1" ht="12.75" x14ac:dyDescent="0.25">
      <c r="B99" s="12" t="s">
        <v>26</v>
      </c>
      <c r="C99" s="12" t="s">
        <v>27</v>
      </c>
      <c r="D99" s="21" t="s">
        <v>28</v>
      </c>
      <c r="E99" s="12" t="s">
        <v>26</v>
      </c>
      <c r="F99" s="12" t="s">
        <v>27</v>
      </c>
      <c r="G99" s="13" t="s">
        <v>28</v>
      </c>
      <c r="H99" s="12" t="s">
        <v>280</v>
      </c>
      <c r="I99" s="14">
        <v>44835</v>
      </c>
      <c r="J99" s="15">
        <v>83360.89000000013</v>
      </c>
      <c r="K99" s="15">
        <v>0</v>
      </c>
      <c r="L99" s="15">
        <v>83360.89</v>
      </c>
      <c r="M99" s="15">
        <v>0</v>
      </c>
      <c r="N99" s="12" t="s">
        <v>261</v>
      </c>
      <c r="O99" s="12" t="s">
        <v>79</v>
      </c>
    </row>
    <row r="100" spans="2:15" s="11" customFormat="1" ht="12.75" x14ac:dyDescent="0.25">
      <c r="B100" s="12" t="s">
        <v>26</v>
      </c>
      <c r="C100" s="12" t="s">
        <v>27</v>
      </c>
      <c r="D100" s="21" t="s">
        <v>28</v>
      </c>
      <c r="E100" s="12" t="s">
        <v>26</v>
      </c>
      <c r="F100" s="12" t="s">
        <v>27</v>
      </c>
      <c r="G100" s="13" t="s">
        <v>28</v>
      </c>
      <c r="H100" s="12" t="s">
        <v>284</v>
      </c>
      <c r="I100" s="14">
        <v>44835</v>
      </c>
      <c r="J100" s="15">
        <v>2795.75</v>
      </c>
      <c r="K100" s="15">
        <v>0</v>
      </c>
      <c r="L100" s="15">
        <v>2795.75</v>
      </c>
      <c r="M100" s="15">
        <v>0</v>
      </c>
      <c r="N100" s="12" t="s">
        <v>261</v>
      </c>
      <c r="O100" s="12" t="s">
        <v>79</v>
      </c>
    </row>
    <row r="101" spans="2:15" s="11" customFormat="1" ht="12.75" x14ac:dyDescent="0.25">
      <c r="B101" s="12" t="s">
        <v>9</v>
      </c>
      <c r="C101" s="12" t="s">
        <v>10</v>
      </c>
      <c r="D101" s="21" t="s">
        <v>11</v>
      </c>
      <c r="E101" s="12" t="s">
        <v>9</v>
      </c>
      <c r="F101" s="12" t="s">
        <v>10</v>
      </c>
      <c r="G101" s="13" t="s">
        <v>11</v>
      </c>
      <c r="H101" s="12" t="s">
        <v>279</v>
      </c>
      <c r="I101" s="14">
        <v>44958</v>
      </c>
      <c r="J101" s="15">
        <v>1628063.9</v>
      </c>
      <c r="K101" s="15">
        <v>0</v>
      </c>
      <c r="L101" s="15">
        <v>1628063.9</v>
      </c>
      <c r="M101" s="15">
        <v>0</v>
      </c>
      <c r="N101" s="12" t="s">
        <v>261</v>
      </c>
      <c r="O101" s="12" t="s">
        <v>79</v>
      </c>
    </row>
    <row r="102" spans="2:15" s="11" customFormat="1" ht="12.75" x14ac:dyDescent="0.25">
      <c r="B102" s="12" t="s">
        <v>9</v>
      </c>
      <c r="C102" s="12" t="s">
        <v>10</v>
      </c>
      <c r="D102" s="21" t="s">
        <v>11</v>
      </c>
      <c r="E102" s="12" t="s">
        <v>9</v>
      </c>
      <c r="F102" s="12" t="s">
        <v>10</v>
      </c>
      <c r="G102" s="13" t="s">
        <v>11</v>
      </c>
      <c r="H102" s="12" t="s">
        <v>279</v>
      </c>
      <c r="I102" s="14">
        <v>44986</v>
      </c>
      <c r="J102" s="15">
        <v>1901998.52</v>
      </c>
      <c r="K102" s="15">
        <v>1541531.74</v>
      </c>
      <c r="L102" s="15">
        <v>360466.78</v>
      </c>
      <c r="M102" s="15">
        <v>0</v>
      </c>
      <c r="N102" s="12" t="s">
        <v>261</v>
      </c>
      <c r="O102" s="12" t="s">
        <v>79</v>
      </c>
    </row>
    <row r="103" spans="2:15" s="11" customFormat="1" ht="12.75" x14ac:dyDescent="0.25">
      <c r="B103" s="12" t="s">
        <v>9</v>
      </c>
      <c r="C103" s="12" t="s">
        <v>10</v>
      </c>
      <c r="D103" s="21" t="s">
        <v>11</v>
      </c>
      <c r="E103" s="12" t="s">
        <v>9</v>
      </c>
      <c r="F103" s="12" t="s">
        <v>10</v>
      </c>
      <c r="G103" s="13" t="s">
        <v>11</v>
      </c>
      <c r="H103" s="12" t="s">
        <v>303</v>
      </c>
      <c r="I103" s="14">
        <v>44986</v>
      </c>
      <c r="J103" s="15">
        <v>802722.45</v>
      </c>
      <c r="K103" s="15">
        <v>12503.97</v>
      </c>
      <c r="L103" s="15">
        <v>790218.48</v>
      </c>
      <c r="M103" s="15">
        <v>0</v>
      </c>
      <c r="N103" s="12" t="s">
        <v>261</v>
      </c>
      <c r="O103" s="12" t="s">
        <v>32</v>
      </c>
    </row>
    <row r="104" spans="2:15" s="11" customFormat="1" ht="12.75" x14ac:dyDescent="0.25">
      <c r="B104" s="12" t="s">
        <v>9</v>
      </c>
      <c r="C104" s="12" t="s">
        <v>10</v>
      </c>
      <c r="D104" s="21" t="s">
        <v>11</v>
      </c>
      <c r="E104" s="12" t="s">
        <v>9</v>
      </c>
      <c r="F104" s="12" t="s">
        <v>10</v>
      </c>
      <c r="G104" s="13" t="s">
        <v>11</v>
      </c>
      <c r="H104" s="12" t="s">
        <v>303</v>
      </c>
      <c r="I104" s="14">
        <v>44986</v>
      </c>
      <c r="J104" s="15">
        <v>48189.57</v>
      </c>
      <c r="K104" s="15">
        <v>0</v>
      </c>
      <c r="L104" s="15">
        <v>48189.57</v>
      </c>
      <c r="M104" s="15">
        <v>0</v>
      </c>
      <c r="N104" s="12" t="s">
        <v>261</v>
      </c>
      <c r="O104" s="12" t="s">
        <v>33</v>
      </c>
    </row>
    <row r="105" spans="2:15" s="11" customFormat="1" ht="12.75" x14ac:dyDescent="0.25">
      <c r="B105" s="12" t="s">
        <v>9</v>
      </c>
      <c r="C105" s="12" t="s">
        <v>10</v>
      </c>
      <c r="D105" s="21" t="s">
        <v>11</v>
      </c>
      <c r="E105" s="12" t="s">
        <v>9</v>
      </c>
      <c r="F105" s="12" t="s">
        <v>10</v>
      </c>
      <c r="G105" s="13" t="s">
        <v>11</v>
      </c>
      <c r="H105" s="12" t="s">
        <v>303</v>
      </c>
      <c r="I105" s="14">
        <v>44986</v>
      </c>
      <c r="J105" s="15">
        <v>670855.31000000006</v>
      </c>
      <c r="K105" s="15">
        <v>0</v>
      </c>
      <c r="L105" s="15">
        <v>670855.31000000006</v>
      </c>
      <c r="M105" s="15">
        <v>0</v>
      </c>
      <c r="N105" s="12" t="s">
        <v>261</v>
      </c>
      <c r="O105" s="12" t="s">
        <v>201</v>
      </c>
    </row>
    <row r="106" spans="2:15" s="11" customFormat="1" ht="12.75" x14ac:dyDescent="0.25">
      <c r="B106" s="12" t="s">
        <v>78</v>
      </c>
      <c r="C106" s="12" t="s">
        <v>12</v>
      </c>
      <c r="D106" s="21" t="s">
        <v>13</v>
      </c>
      <c r="E106" s="12" t="s">
        <v>78</v>
      </c>
      <c r="F106" s="12" t="s">
        <v>12</v>
      </c>
      <c r="G106" s="13" t="s">
        <v>13</v>
      </c>
      <c r="H106" s="12" t="s">
        <v>303</v>
      </c>
      <c r="I106" s="14">
        <v>45017</v>
      </c>
      <c r="J106" s="15">
        <v>3764728.67</v>
      </c>
      <c r="K106" s="15">
        <v>0</v>
      </c>
      <c r="L106" s="15">
        <v>3764728.67</v>
      </c>
      <c r="M106" s="15">
        <v>0</v>
      </c>
      <c r="N106" s="12" t="s">
        <v>261</v>
      </c>
      <c r="O106" s="12" t="s">
        <v>64</v>
      </c>
    </row>
    <row r="107" spans="2:15" s="11" customFormat="1" ht="12.75" x14ac:dyDescent="0.25">
      <c r="B107" s="12" t="s">
        <v>14</v>
      </c>
      <c r="C107" s="12" t="s">
        <v>15</v>
      </c>
      <c r="D107" s="21" t="s">
        <v>16</v>
      </c>
      <c r="E107" s="12" t="s">
        <v>14</v>
      </c>
      <c r="F107" s="12" t="s">
        <v>15</v>
      </c>
      <c r="G107" s="13" t="s">
        <v>16</v>
      </c>
      <c r="H107" s="12" t="s">
        <v>303</v>
      </c>
      <c r="I107" s="14">
        <v>45017</v>
      </c>
      <c r="J107" s="15">
        <v>3826416.9</v>
      </c>
      <c r="K107" s="15">
        <v>0</v>
      </c>
      <c r="L107" s="15">
        <v>3826416.9</v>
      </c>
      <c r="M107" s="15">
        <v>0</v>
      </c>
      <c r="N107" s="12" t="s">
        <v>261</v>
      </c>
      <c r="O107" s="12" t="s">
        <v>63</v>
      </c>
    </row>
    <row r="108" spans="2:15" s="11" customFormat="1" ht="12.75" x14ac:dyDescent="0.25">
      <c r="B108" s="12" t="s">
        <v>17</v>
      </c>
      <c r="C108" s="12" t="s">
        <v>18</v>
      </c>
      <c r="D108" s="21" t="s">
        <v>19</v>
      </c>
      <c r="E108" s="12" t="s">
        <v>17</v>
      </c>
      <c r="F108" s="12" t="s">
        <v>18</v>
      </c>
      <c r="G108" s="13" t="s">
        <v>19</v>
      </c>
      <c r="H108" s="12" t="s">
        <v>303</v>
      </c>
      <c r="I108" s="14">
        <v>45017</v>
      </c>
      <c r="J108" s="15">
        <v>4145821.35</v>
      </c>
      <c r="K108" s="15">
        <v>0</v>
      </c>
      <c r="L108" s="15">
        <v>4145821.35</v>
      </c>
      <c r="M108" s="15">
        <v>0</v>
      </c>
      <c r="N108" s="12" t="s">
        <v>261</v>
      </c>
      <c r="O108" s="12" t="s">
        <v>62</v>
      </c>
    </row>
    <row r="109" spans="2:15" s="11" customFormat="1" ht="12.75" x14ac:dyDescent="0.25">
      <c r="B109" s="12" t="s">
        <v>17</v>
      </c>
      <c r="C109" s="12" t="s">
        <v>18</v>
      </c>
      <c r="D109" s="21" t="s">
        <v>19</v>
      </c>
      <c r="E109" s="12" t="s">
        <v>17</v>
      </c>
      <c r="F109" s="12" t="s">
        <v>18</v>
      </c>
      <c r="G109" s="13" t="s">
        <v>19</v>
      </c>
      <c r="H109" s="12" t="s">
        <v>303</v>
      </c>
      <c r="I109" s="14">
        <v>44986</v>
      </c>
      <c r="J109" s="15">
        <v>4323972.01</v>
      </c>
      <c r="K109" s="15">
        <v>0</v>
      </c>
      <c r="L109" s="15">
        <v>4323972.01</v>
      </c>
      <c r="M109" s="15">
        <v>0</v>
      </c>
      <c r="N109" s="12" t="s">
        <v>261</v>
      </c>
      <c r="O109" s="12" t="s">
        <v>62</v>
      </c>
    </row>
    <row r="110" spans="2:15" s="11" customFormat="1" ht="12.75" x14ac:dyDescent="0.25">
      <c r="B110" s="12" t="s">
        <v>9</v>
      </c>
      <c r="C110" s="12" t="s">
        <v>10</v>
      </c>
      <c r="D110" s="21" t="s">
        <v>11</v>
      </c>
      <c r="E110" s="12" t="s">
        <v>9</v>
      </c>
      <c r="F110" s="12" t="s">
        <v>10</v>
      </c>
      <c r="G110" s="13" t="s">
        <v>11</v>
      </c>
      <c r="H110" s="12" t="s">
        <v>303</v>
      </c>
      <c r="I110" s="14">
        <v>45017</v>
      </c>
      <c r="J110" s="15">
        <v>1241483.6100000001</v>
      </c>
      <c r="K110" s="15">
        <v>0</v>
      </c>
      <c r="L110" s="15">
        <v>1241483.6100000001</v>
      </c>
      <c r="M110" s="15">
        <v>0</v>
      </c>
      <c r="N110" s="12" t="s">
        <v>261</v>
      </c>
      <c r="O110" s="12" t="s">
        <v>32</v>
      </c>
    </row>
    <row r="111" spans="2:15" s="11" customFormat="1" ht="12.75" x14ac:dyDescent="0.25">
      <c r="B111" s="12" t="s">
        <v>9</v>
      </c>
      <c r="C111" s="12" t="s">
        <v>10</v>
      </c>
      <c r="D111" s="21" t="s">
        <v>11</v>
      </c>
      <c r="E111" s="12" t="s">
        <v>9</v>
      </c>
      <c r="F111" s="12" t="s">
        <v>10</v>
      </c>
      <c r="G111" s="13" t="s">
        <v>11</v>
      </c>
      <c r="H111" s="12" t="s">
        <v>303</v>
      </c>
      <c r="I111" s="14">
        <v>45017</v>
      </c>
      <c r="J111" s="15">
        <v>48216.91</v>
      </c>
      <c r="K111" s="15">
        <v>0</v>
      </c>
      <c r="L111" s="15">
        <v>48216.91</v>
      </c>
      <c r="M111" s="15">
        <v>0</v>
      </c>
      <c r="N111" s="12" t="s">
        <v>261</v>
      </c>
      <c r="O111" s="12" t="s">
        <v>33</v>
      </c>
    </row>
    <row r="112" spans="2:15" s="11" customFormat="1" ht="12.75" x14ac:dyDescent="0.25">
      <c r="B112" s="12" t="s">
        <v>9</v>
      </c>
      <c r="C112" s="12" t="s">
        <v>10</v>
      </c>
      <c r="D112" s="21" t="s">
        <v>11</v>
      </c>
      <c r="E112" s="12" t="s">
        <v>9</v>
      </c>
      <c r="F112" s="12" t="s">
        <v>10</v>
      </c>
      <c r="G112" s="13" t="s">
        <v>11</v>
      </c>
      <c r="H112" s="12" t="s">
        <v>303</v>
      </c>
      <c r="I112" s="14">
        <v>45017</v>
      </c>
      <c r="J112" s="15">
        <v>661459.4</v>
      </c>
      <c r="K112" s="15">
        <v>0</v>
      </c>
      <c r="L112" s="15">
        <v>661459.4</v>
      </c>
      <c r="M112" s="15">
        <v>0</v>
      </c>
      <c r="N112" s="12" t="s">
        <v>261</v>
      </c>
      <c r="O112" s="12" t="s">
        <v>201</v>
      </c>
    </row>
    <row r="113" spans="2:15" s="11" customFormat="1" ht="12.75" x14ac:dyDescent="0.25">
      <c r="B113" s="12" t="s">
        <v>17</v>
      </c>
      <c r="C113" s="12" t="s">
        <v>18</v>
      </c>
      <c r="D113" s="21" t="s">
        <v>19</v>
      </c>
      <c r="E113" s="12" t="s">
        <v>17</v>
      </c>
      <c r="F113" s="12" t="s">
        <v>18</v>
      </c>
      <c r="G113" s="13" t="s">
        <v>19</v>
      </c>
      <c r="H113" s="12" t="s">
        <v>289</v>
      </c>
      <c r="I113" s="14">
        <v>45047</v>
      </c>
      <c r="J113" s="15">
        <v>3748582.29</v>
      </c>
      <c r="K113" s="15">
        <v>0</v>
      </c>
      <c r="L113" s="15">
        <v>3748582.29</v>
      </c>
      <c r="M113" s="15">
        <v>0</v>
      </c>
      <c r="N113" s="12" t="s">
        <v>261</v>
      </c>
      <c r="O113" s="12" t="s">
        <v>122</v>
      </c>
    </row>
    <row r="114" spans="2:15" s="11" customFormat="1" ht="12.75" x14ac:dyDescent="0.25">
      <c r="B114" s="12" t="s">
        <v>17</v>
      </c>
      <c r="C114" s="12" t="s">
        <v>18</v>
      </c>
      <c r="D114" s="21" t="s">
        <v>19</v>
      </c>
      <c r="E114" s="12" t="s">
        <v>17</v>
      </c>
      <c r="F114" s="12" t="s">
        <v>18</v>
      </c>
      <c r="G114" s="13" t="s">
        <v>19</v>
      </c>
      <c r="H114" s="12" t="s">
        <v>284</v>
      </c>
      <c r="I114" s="14">
        <v>45047</v>
      </c>
      <c r="J114" s="15">
        <v>238311.35999999987</v>
      </c>
      <c r="K114" s="15">
        <v>0</v>
      </c>
      <c r="L114" s="15">
        <v>238311.35999999987</v>
      </c>
      <c r="M114" s="15">
        <v>0</v>
      </c>
      <c r="N114" s="12" t="s">
        <v>261</v>
      </c>
      <c r="O114" s="12" t="s">
        <v>122</v>
      </c>
    </row>
    <row r="115" spans="2:15" s="11" customFormat="1" ht="12.75" x14ac:dyDescent="0.25">
      <c r="B115" s="12" t="s">
        <v>1</v>
      </c>
      <c r="C115" s="12" t="s">
        <v>82</v>
      </c>
      <c r="D115" s="21" t="s">
        <v>2</v>
      </c>
      <c r="E115" s="12" t="s">
        <v>1</v>
      </c>
      <c r="F115" s="12" t="s">
        <v>82</v>
      </c>
      <c r="G115" s="13" t="s">
        <v>2</v>
      </c>
      <c r="H115" s="12" t="s">
        <v>289</v>
      </c>
      <c r="I115" s="14">
        <v>45078</v>
      </c>
      <c r="J115" s="15">
        <v>7393865.9699999997</v>
      </c>
      <c r="K115" s="15">
        <v>0</v>
      </c>
      <c r="L115" s="15">
        <v>7393865.9699999997</v>
      </c>
      <c r="M115" s="15">
        <v>0</v>
      </c>
      <c r="N115" s="12" t="s">
        <v>261</v>
      </c>
      <c r="O115" s="12" t="s">
        <v>121</v>
      </c>
    </row>
    <row r="116" spans="2:15" s="11" customFormat="1" ht="12.75" x14ac:dyDescent="0.25">
      <c r="B116" s="12" t="s">
        <v>1</v>
      </c>
      <c r="C116" s="12" t="s">
        <v>82</v>
      </c>
      <c r="D116" s="21" t="s">
        <v>2</v>
      </c>
      <c r="E116" s="12" t="s">
        <v>1</v>
      </c>
      <c r="F116" s="12" t="s">
        <v>82</v>
      </c>
      <c r="G116" s="13" t="s">
        <v>2</v>
      </c>
      <c r="H116" s="12" t="s">
        <v>284</v>
      </c>
      <c r="I116" s="14">
        <v>45078</v>
      </c>
      <c r="J116" s="15">
        <v>1127677.3899999997</v>
      </c>
      <c r="K116" s="15">
        <v>0</v>
      </c>
      <c r="L116" s="15">
        <v>1127677.3899999997</v>
      </c>
      <c r="M116" s="15">
        <v>0</v>
      </c>
      <c r="N116" s="12" t="s">
        <v>261</v>
      </c>
      <c r="O116" s="12" t="s">
        <v>121</v>
      </c>
    </row>
    <row r="117" spans="2:15" s="11" customFormat="1" ht="12.75" x14ac:dyDescent="0.25">
      <c r="B117" s="12" t="s">
        <v>1</v>
      </c>
      <c r="C117" s="12" t="s">
        <v>82</v>
      </c>
      <c r="D117" s="21" t="s">
        <v>2</v>
      </c>
      <c r="E117" s="12" t="s">
        <v>1</v>
      </c>
      <c r="F117" s="12" t="s">
        <v>82</v>
      </c>
      <c r="G117" s="13" t="s">
        <v>2</v>
      </c>
      <c r="H117" s="12" t="s">
        <v>289</v>
      </c>
      <c r="I117" s="14">
        <v>45108</v>
      </c>
      <c r="J117" s="15">
        <v>7393865.9699999997</v>
      </c>
      <c r="K117" s="15">
        <v>0</v>
      </c>
      <c r="L117" s="15">
        <v>7393865.9699999997</v>
      </c>
      <c r="M117" s="15">
        <v>0</v>
      </c>
      <c r="N117" s="12" t="s">
        <v>261</v>
      </c>
      <c r="O117" s="12" t="s">
        <v>121</v>
      </c>
    </row>
    <row r="118" spans="2:15" s="11" customFormat="1" ht="12.75" x14ac:dyDescent="0.25">
      <c r="B118" s="12" t="s">
        <v>1</v>
      </c>
      <c r="C118" s="12" t="s">
        <v>82</v>
      </c>
      <c r="D118" s="21" t="s">
        <v>2</v>
      </c>
      <c r="E118" s="12" t="s">
        <v>1</v>
      </c>
      <c r="F118" s="12" t="s">
        <v>82</v>
      </c>
      <c r="G118" s="13" t="s">
        <v>2</v>
      </c>
      <c r="H118" s="12" t="s">
        <v>284</v>
      </c>
      <c r="I118" s="14">
        <v>45108</v>
      </c>
      <c r="J118" s="15">
        <v>1127677.3899999997</v>
      </c>
      <c r="K118" s="15">
        <v>0</v>
      </c>
      <c r="L118" s="15">
        <v>1127677.3899999997</v>
      </c>
      <c r="M118" s="15">
        <v>0</v>
      </c>
      <c r="N118" s="12" t="s">
        <v>261</v>
      </c>
      <c r="O118" s="12" t="s">
        <v>121</v>
      </c>
    </row>
    <row r="119" spans="2:15" s="11" customFormat="1" ht="12.75" x14ac:dyDescent="0.25">
      <c r="B119" s="12" t="s">
        <v>1</v>
      </c>
      <c r="C119" s="12" t="s">
        <v>82</v>
      </c>
      <c r="D119" s="21" t="s">
        <v>2</v>
      </c>
      <c r="E119" s="12" t="s">
        <v>1</v>
      </c>
      <c r="F119" s="12" t="s">
        <v>82</v>
      </c>
      <c r="G119" s="13" t="s">
        <v>2</v>
      </c>
      <c r="H119" s="12" t="s">
        <v>289</v>
      </c>
      <c r="I119" s="14">
        <v>45139</v>
      </c>
      <c r="J119" s="15">
        <v>7393865.9699999997</v>
      </c>
      <c r="K119" s="15">
        <v>0</v>
      </c>
      <c r="L119" s="15">
        <v>7393865.9699999997</v>
      </c>
      <c r="M119" s="15">
        <v>0</v>
      </c>
      <c r="N119" s="12" t="s">
        <v>261</v>
      </c>
      <c r="O119" s="12" t="s">
        <v>121</v>
      </c>
    </row>
    <row r="120" spans="2:15" s="11" customFormat="1" ht="12.75" x14ac:dyDescent="0.25">
      <c r="B120" s="12" t="s">
        <v>1</v>
      </c>
      <c r="C120" s="12" t="s">
        <v>82</v>
      </c>
      <c r="D120" s="21" t="s">
        <v>2</v>
      </c>
      <c r="E120" s="12" t="s">
        <v>1</v>
      </c>
      <c r="F120" s="12" t="s">
        <v>82</v>
      </c>
      <c r="G120" s="13" t="s">
        <v>2</v>
      </c>
      <c r="H120" s="12" t="s">
        <v>284</v>
      </c>
      <c r="I120" s="14">
        <v>45139</v>
      </c>
      <c r="J120" s="15">
        <v>1127677.3899999997</v>
      </c>
      <c r="K120" s="15">
        <v>0</v>
      </c>
      <c r="L120" s="15">
        <v>1127677.3899999997</v>
      </c>
      <c r="M120" s="15">
        <v>0</v>
      </c>
      <c r="N120" s="12" t="s">
        <v>261</v>
      </c>
      <c r="O120" s="12" t="s">
        <v>121</v>
      </c>
    </row>
    <row r="121" spans="2:15" s="11" customFormat="1" ht="12.75" x14ac:dyDescent="0.25">
      <c r="B121" s="12" t="s">
        <v>1</v>
      </c>
      <c r="C121" s="12" t="s">
        <v>82</v>
      </c>
      <c r="D121" s="21" t="s">
        <v>2</v>
      </c>
      <c r="E121" s="12" t="s">
        <v>1</v>
      </c>
      <c r="F121" s="12" t="s">
        <v>82</v>
      </c>
      <c r="G121" s="13" t="s">
        <v>2</v>
      </c>
      <c r="H121" s="12" t="s">
        <v>289</v>
      </c>
      <c r="I121" s="14">
        <v>45170</v>
      </c>
      <c r="J121" s="15">
        <v>7393865.9699999997</v>
      </c>
      <c r="K121" s="15">
        <v>0</v>
      </c>
      <c r="L121" s="15">
        <v>7393865.9699999997</v>
      </c>
      <c r="M121" s="15">
        <v>0</v>
      </c>
      <c r="N121" s="12" t="s">
        <v>261</v>
      </c>
      <c r="O121" s="12" t="s">
        <v>121</v>
      </c>
    </row>
    <row r="122" spans="2:15" s="11" customFormat="1" ht="12.75" x14ac:dyDescent="0.25">
      <c r="B122" s="12" t="s">
        <v>1</v>
      </c>
      <c r="C122" s="12" t="s">
        <v>82</v>
      </c>
      <c r="D122" s="21" t="s">
        <v>2</v>
      </c>
      <c r="E122" s="12" t="s">
        <v>1</v>
      </c>
      <c r="F122" s="12" t="s">
        <v>82</v>
      </c>
      <c r="G122" s="13" t="s">
        <v>2</v>
      </c>
      <c r="H122" s="12" t="s">
        <v>284</v>
      </c>
      <c r="I122" s="14">
        <v>45170</v>
      </c>
      <c r="J122" s="15">
        <v>1127677.3899999997</v>
      </c>
      <c r="K122" s="15">
        <v>0</v>
      </c>
      <c r="L122" s="15">
        <v>1127677.3899999997</v>
      </c>
      <c r="M122" s="15">
        <v>0</v>
      </c>
      <c r="N122" s="12" t="s">
        <v>261</v>
      </c>
      <c r="O122" s="12" t="s">
        <v>121</v>
      </c>
    </row>
    <row r="123" spans="2:15" s="11" customFormat="1" ht="12.75" x14ac:dyDescent="0.25">
      <c r="B123" s="12" t="s">
        <v>1</v>
      </c>
      <c r="C123" s="12" t="s">
        <v>82</v>
      </c>
      <c r="D123" s="21" t="s">
        <v>2</v>
      </c>
      <c r="E123" s="12" t="s">
        <v>1</v>
      </c>
      <c r="F123" s="12" t="s">
        <v>82</v>
      </c>
      <c r="G123" s="13" t="s">
        <v>2</v>
      </c>
      <c r="H123" s="12" t="s">
        <v>289</v>
      </c>
      <c r="I123" s="14">
        <v>45200</v>
      </c>
      <c r="J123" s="15">
        <v>7393865.9699999997</v>
      </c>
      <c r="K123" s="15">
        <v>0</v>
      </c>
      <c r="L123" s="15">
        <v>7393865.9699999997</v>
      </c>
      <c r="M123" s="15">
        <v>0</v>
      </c>
      <c r="N123" s="12" t="s">
        <v>261</v>
      </c>
      <c r="O123" s="12" t="s">
        <v>121</v>
      </c>
    </row>
    <row r="124" spans="2:15" s="11" customFormat="1" ht="12.75" x14ac:dyDescent="0.25">
      <c r="B124" s="12" t="s">
        <v>1</v>
      </c>
      <c r="C124" s="12" t="s">
        <v>82</v>
      </c>
      <c r="D124" s="21" t="s">
        <v>2</v>
      </c>
      <c r="E124" s="12" t="s">
        <v>1</v>
      </c>
      <c r="F124" s="12" t="s">
        <v>82</v>
      </c>
      <c r="G124" s="13" t="s">
        <v>2</v>
      </c>
      <c r="H124" s="12" t="s">
        <v>284</v>
      </c>
      <c r="I124" s="14">
        <v>45200</v>
      </c>
      <c r="J124" s="15">
        <v>1127677.3899999997</v>
      </c>
      <c r="K124" s="15">
        <v>0</v>
      </c>
      <c r="L124" s="15">
        <v>1127677.3899999997</v>
      </c>
      <c r="M124" s="15">
        <v>0</v>
      </c>
      <c r="N124" s="12" t="s">
        <v>261</v>
      </c>
      <c r="O124" s="12" t="s">
        <v>121</v>
      </c>
    </row>
    <row r="125" spans="2:15" s="11" customFormat="1" ht="12.75" x14ac:dyDescent="0.25">
      <c r="B125" s="12" t="s">
        <v>1</v>
      </c>
      <c r="C125" s="12" t="s">
        <v>82</v>
      </c>
      <c r="D125" s="21" t="s">
        <v>2</v>
      </c>
      <c r="E125" s="12" t="s">
        <v>1</v>
      </c>
      <c r="F125" s="12" t="s">
        <v>82</v>
      </c>
      <c r="G125" s="13" t="s">
        <v>2</v>
      </c>
      <c r="H125" s="12" t="s">
        <v>289</v>
      </c>
      <c r="I125" s="14">
        <v>45231</v>
      </c>
      <c r="J125" s="15">
        <v>7393865.9699999997</v>
      </c>
      <c r="K125" s="15">
        <v>0</v>
      </c>
      <c r="L125" s="15">
        <v>7393865.9699999997</v>
      </c>
      <c r="M125" s="15">
        <v>0</v>
      </c>
      <c r="N125" s="12" t="s">
        <v>261</v>
      </c>
      <c r="O125" s="12" t="s">
        <v>121</v>
      </c>
    </row>
    <row r="126" spans="2:15" s="11" customFormat="1" ht="12.75" x14ac:dyDescent="0.25">
      <c r="B126" s="12" t="s">
        <v>1</v>
      </c>
      <c r="C126" s="12" t="s">
        <v>82</v>
      </c>
      <c r="D126" s="21" t="s">
        <v>2</v>
      </c>
      <c r="E126" s="12" t="s">
        <v>1</v>
      </c>
      <c r="F126" s="12" t="s">
        <v>82</v>
      </c>
      <c r="G126" s="13" t="s">
        <v>2</v>
      </c>
      <c r="H126" s="12" t="s">
        <v>284</v>
      </c>
      <c r="I126" s="14">
        <v>45231</v>
      </c>
      <c r="J126" s="15">
        <v>1127677.3899999997</v>
      </c>
      <c r="K126" s="15">
        <v>0</v>
      </c>
      <c r="L126" s="15">
        <v>1127677.3899999997</v>
      </c>
      <c r="M126" s="15">
        <v>0</v>
      </c>
      <c r="N126" s="12" t="s">
        <v>261</v>
      </c>
      <c r="O126" s="12" t="s">
        <v>121</v>
      </c>
    </row>
    <row r="127" spans="2:15" s="11" customFormat="1" ht="12.75" x14ac:dyDescent="0.25">
      <c r="B127" s="12" t="s">
        <v>1</v>
      </c>
      <c r="C127" s="12" t="s">
        <v>82</v>
      </c>
      <c r="D127" s="21" t="s">
        <v>2</v>
      </c>
      <c r="E127" s="12" t="s">
        <v>1</v>
      </c>
      <c r="F127" s="12" t="s">
        <v>82</v>
      </c>
      <c r="G127" s="13" t="s">
        <v>2</v>
      </c>
      <c r="H127" s="12" t="s">
        <v>289</v>
      </c>
      <c r="I127" s="14">
        <v>45261</v>
      </c>
      <c r="J127" s="15">
        <v>7393865.9699999997</v>
      </c>
      <c r="K127" s="15">
        <v>0</v>
      </c>
      <c r="L127" s="15">
        <v>7393865.9699999997</v>
      </c>
      <c r="M127" s="15">
        <v>0</v>
      </c>
      <c r="N127" s="12" t="s">
        <v>261</v>
      </c>
      <c r="O127" s="12" t="s">
        <v>121</v>
      </c>
    </row>
    <row r="128" spans="2:15" s="11" customFormat="1" ht="12.75" x14ac:dyDescent="0.25">
      <c r="B128" s="12" t="s">
        <v>1</v>
      </c>
      <c r="C128" s="12" t="s">
        <v>82</v>
      </c>
      <c r="D128" s="21" t="s">
        <v>2</v>
      </c>
      <c r="E128" s="12" t="s">
        <v>1</v>
      </c>
      <c r="F128" s="12" t="s">
        <v>82</v>
      </c>
      <c r="G128" s="13" t="s">
        <v>2</v>
      </c>
      <c r="H128" s="12" t="s">
        <v>284</v>
      </c>
      <c r="I128" s="14">
        <v>45261</v>
      </c>
      <c r="J128" s="15">
        <v>1127677.3899999997</v>
      </c>
      <c r="K128" s="15">
        <v>0</v>
      </c>
      <c r="L128" s="15">
        <v>1127677.3899999997</v>
      </c>
      <c r="M128" s="15">
        <v>0</v>
      </c>
      <c r="N128" s="12" t="s">
        <v>261</v>
      </c>
      <c r="O128" s="12" t="s">
        <v>121</v>
      </c>
    </row>
    <row r="129" spans="1:15" s="11" customFormat="1" ht="12.75" x14ac:dyDescent="0.25">
      <c r="B129" s="12" t="s">
        <v>3</v>
      </c>
      <c r="C129" s="12" t="s">
        <v>4</v>
      </c>
      <c r="D129" s="21" t="s">
        <v>5</v>
      </c>
      <c r="E129" s="12" t="s">
        <v>3</v>
      </c>
      <c r="F129" s="12" t="s">
        <v>4</v>
      </c>
      <c r="G129" s="13" t="s">
        <v>5</v>
      </c>
      <c r="H129" s="12" t="s">
        <v>303</v>
      </c>
      <c r="I129" s="14">
        <v>45047</v>
      </c>
      <c r="J129" s="15">
        <v>3619639.38</v>
      </c>
      <c r="K129" s="15">
        <v>0</v>
      </c>
      <c r="L129" s="15">
        <v>3619639.38</v>
      </c>
      <c r="M129" s="15">
        <v>0</v>
      </c>
      <c r="N129" s="12" t="s">
        <v>261</v>
      </c>
      <c r="O129" s="12" t="s">
        <v>206</v>
      </c>
    </row>
    <row r="130" spans="1:15" s="11" customFormat="1" ht="12.75" x14ac:dyDescent="0.25">
      <c r="B130" s="12" t="s">
        <v>297</v>
      </c>
      <c r="C130" s="12" t="s">
        <v>298</v>
      </c>
      <c r="D130" s="21" t="s">
        <v>299</v>
      </c>
      <c r="E130" s="12" t="s">
        <v>305</v>
      </c>
      <c r="F130" s="12" t="s">
        <v>306</v>
      </c>
      <c r="G130" s="13" t="s">
        <v>307</v>
      </c>
      <c r="H130" s="12" t="s">
        <v>289</v>
      </c>
      <c r="I130" s="14">
        <v>44927</v>
      </c>
      <c r="J130" s="15">
        <v>80658.100000000006</v>
      </c>
      <c r="K130" s="15">
        <v>0</v>
      </c>
      <c r="L130" s="15">
        <v>80658.100000000006</v>
      </c>
      <c r="M130" s="15">
        <v>0</v>
      </c>
      <c r="N130" s="12" t="s">
        <v>261</v>
      </c>
      <c r="O130" s="12" t="s">
        <v>300</v>
      </c>
    </row>
    <row r="131" spans="1:15" s="11" customFormat="1" ht="12.75" x14ac:dyDescent="0.25">
      <c r="B131" s="12" t="s">
        <v>297</v>
      </c>
      <c r="C131" s="12" t="s">
        <v>298</v>
      </c>
      <c r="D131" s="21" t="s">
        <v>299</v>
      </c>
      <c r="E131" s="12" t="s">
        <v>297</v>
      </c>
      <c r="F131" s="12" t="s">
        <v>298</v>
      </c>
      <c r="G131" s="13" t="s">
        <v>299</v>
      </c>
      <c r="H131" s="12" t="s">
        <v>289</v>
      </c>
      <c r="I131" s="14">
        <v>44927</v>
      </c>
      <c r="J131" s="15">
        <v>7507952.0499999998</v>
      </c>
      <c r="K131" s="15">
        <v>0</v>
      </c>
      <c r="L131" s="15">
        <v>0</v>
      </c>
      <c r="M131" s="15">
        <v>7507952.0499999998</v>
      </c>
      <c r="N131" s="12" t="s">
        <v>323</v>
      </c>
      <c r="O131" s="12" t="s">
        <v>300</v>
      </c>
    </row>
    <row r="132" spans="1:15" s="11" customFormat="1" ht="12.75" x14ac:dyDescent="0.25">
      <c r="B132" s="12" t="s">
        <v>297</v>
      </c>
      <c r="C132" s="12" t="s">
        <v>298</v>
      </c>
      <c r="D132" s="21" t="s">
        <v>299</v>
      </c>
      <c r="E132" s="12" t="s">
        <v>297</v>
      </c>
      <c r="F132" s="12" t="s">
        <v>298</v>
      </c>
      <c r="G132" s="13" t="s">
        <v>299</v>
      </c>
      <c r="H132" s="12" t="s">
        <v>284</v>
      </c>
      <c r="I132" s="14">
        <v>44927</v>
      </c>
      <c r="J132" s="15">
        <v>286694.1400000006</v>
      </c>
      <c r="K132" s="15">
        <v>0</v>
      </c>
      <c r="L132" s="15">
        <v>0</v>
      </c>
      <c r="M132" s="15">
        <v>286694.1400000006</v>
      </c>
      <c r="N132" s="12" t="s">
        <v>323</v>
      </c>
      <c r="O132" s="12" t="s">
        <v>300</v>
      </c>
    </row>
    <row r="133" spans="1:15" s="11" customFormat="1" ht="12.75" x14ac:dyDescent="0.25">
      <c r="B133" s="12" t="s">
        <v>297</v>
      </c>
      <c r="C133" s="12" t="s">
        <v>298</v>
      </c>
      <c r="D133" s="21" t="s">
        <v>299</v>
      </c>
      <c r="E133" s="12" t="s">
        <v>297</v>
      </c>
      <c r="F133" s="12" t="s">
        <v>298</v>
      </c>
      <c r="G133" s="13" t="s">
        <v>299</v>
      </c>
      <c r="H133" s="12" t="s">
        <v>289</v>
      </c>
      <c r="I133" s="14">
        <v>44958</v>
      </c>
      <c r="J133" s="15">
        <v>8295523.5999999996</v>
      </c>
      <c r="K133" s="15">
        <v>0</v>
      </c>
      <c r="L133" s="15">
        <v>0</v>
      </c>
      <c r="M133" s="15">
        <v>8295523.5999999996</v>
      </c>
      <c r="N133" s="12" t="s">
        <v>323</v>
      </c>
      <c r="O133" s="12" t="s">
        <v>300</v>
      </c>
    </row>
    <row r="134" spans="1:15" s="11" customFormat="1" ht="12.75" x14ac:dyDescent="0.25">
      <c r="B134" s="12" t="s">
        <v>297</v>
      </c>
      <c r="C134" s="12" t="s">
        <v>298</v>
      </c>
      <c r="D134" s="21" t="s">
        <v>299</v>
      </c>
      <c r="E134" s="12" t="s">
        <v>297</v>
      </c>
      <c r="F134" s="12" t="s">
        <v>298</v>
      </c>
      <c r="G134" s="13" t="s">
        <v>299</v>
      </c>
      <c r="H134" s="12" t="s">
        <v>284</v>
      </c>
      <c r="I134" s="14">
        <v>44958</v>
      </c>
      <c r="J134" s="15">
        <v>286694.1400000006</v>
      </c>
      <c r="K134" s="15">
        <v>0</v>
      </c>
      <c r="L134" s="15">
        <v>0</v>
      </c>
      <c r="M134" s="15">
        <v>286694.1400000006</v>
      </c>
      <c r="N134" s="12" t="s">
        <v>323</v>
      </c>
      <c r="O134" s="12" t="s">
        <v>300</v>
      </c>
    </row>
    <row r="135" spans="1:15" s="11" customFormat="1" ht="12.75" x14ac:dyDescent="0.25">
      <c r="B135" s="12" t="s">
        <v>297</v>
      </c>
      <c r="C135" s="12" t="s">
        <v>298</v>
      </c>
      <c r="D135" s="21" t="s">
        <v>299</v>
      </c>
      <c r="E135" s="12" t="s">
        <v>297</v>
      </c>
      <c r="F135" s="12" t="s">
        <v>298</v>
      </c>
      <c r="G135" s="13" t="s">
        <v>299</v>
      </c>
      <c r="H135" s="12" t="s">
        <v>289</v>
      </c>
      <c r="I135" s="14">
        <v>44986</v>
      </c>
      <c r="J135" s="15">
        <v>8295523.5999999996</v>
      </c>
      <c r="K135" s="15">
        <v>0</v>
      </c>
      <c r="L135" s="15">
        <v>0</v>
      </c>
      <c r="M135" s="15">
        <v>8295523.5999999996</v>
      </c>
      <c r="N135" s="12" t="s">
        <v>323</v>
      </c>
      <c r="O135" s="12" t="s">
        <v>300</v>
      </c>
    </row>
    <row r="136" spans="1:15" s="11" customFormat="1" ht="12.75" x14ac:dyDescent="0.25">
      <c r="B136" s="12" t="s">
        <v>297</v>
      </c>
      <c r="C136" s="12" t="s">
        <v>298</v>
      </c>
      <c r="D136" s="21" t="s">
        <v>299</v>
      </c>
      <c r="E136" s="12" t="s">
        <v>297</v>
      </c>
      <c r="F136" s="12" t="s">
        <v>298</v>
      </c>
      <c r="G136" s="13" t="s">
        <v>299</v>
      </c>
      <c r="H136" s="12" t="s">
        <v>284</v>
      </c>
      <c r="I136" s="14">
        <v>44986</v>
      </c>
      <c r="J136" s="15">
        <v>286694.1400000006</v>
      </c>
      <c r="K136" s="15">
        <v>0</v>
      </c>
      <c r="L136" s="15">
        <v>0</v>
      </c>
      <c r="M136" s="15">
        <v>286694.1400000006</v>
      </c>
      <c r="N136" s="12" t="s">
        <v>323</v>
      </c>
      <c r="O136" s="12" t="s">
        <v>300</v>
      </c>
    </row>
    <row r="137" spans="1:15" s="11" customFormat="1" ht="12.75" x14ac:dyDescent="0.25">
      <c r="B137" s="12" t="s">
        <v>297</v>
      </c>
      <c r="C137" s="12" t="s">
        <v>298</v>
      </c>
      <c r="D137" s="21" t="s">
        <v>299</v>
      </c>
      <c r="E137" s="12" t="s">
        <v>297</v>
      </c>
      <c r="F137" s="12" t="s">
        <v>298</v>
      </c>
      <c r="G137" s="13" t="s">
        <v>299</v>
      </c>
      <c r="H137" s="12" t="s">
        <v>289</v>
      </c>
      <c r="I137" s="14">
        <v>45017</v>
      </c>
      <c r="J137" s="15">
        <v>8295523.5999999996</v>
      </c>
      <c r="K137" s="15">
        <v>0</v>
      </c>
      <c r="L137" s="15">
        <v>0</v>
      </c>
      <c r="M137" s="15">
        <v>8295523.5999999996</v>
      </c>
      <c r="N137" s="12" t="s">
        <v>323</v>
      </c>
      <c r="O137" s="12" t="s">
        <v>300</v>
      </c>
    </row>
    <row r="138" spans="1:15" s="11" customFormat="1" ht="12.75" x14ac:dyDescent="0.25">
      <c r="B138" s="12" t="s">
        <v>297</v>
      </c>
      <c r="C138" s="12" t="s">
        <v>298</v>
      </c>
      <c r="D138" s="21" t="s">
        <v>299</v>
      </c>
      <c r="E138" s="12" t="s">
        <v>297</v>
      </c>
      <c r="F138" s="12" t="s">
        <v>298</v>
      </c>
      <c r="G138" s="13" t="s">
        <v>299</v>
      </c>
      <c r="H138" s="12" t="s">
        <v>284</v>
      </c>
      <c r="I138" s="14">
        <v>45017</v>
      </c>
      <c r="J138" s="15">
        <v>286694.1400000006</v>
      </c>
      <c r="K138" s="15">
        <v>0</v>
      </c>
      <c r="L138" s="15">
        <v>0</v>
      </c>
      <c r="M138" s="15">
        <v>286694.1400000006</v>
      </c>
      <c r="N138" s="12" t="s">
        <v>323</v>
      </c>
      <c r="O138" s="12" t="s">
        <v>300</v>
      </c>
    </row>
    <row r="139" spans="1:15" s="11" customFormat="1" ht="12.75" x14ac:dyDescent="0.25">
      <c r="B139" s="12" t="s">
        <v>297</v>
      </c>
      <c r="C139" s="12" t="s">
        <v>298</v>
      </c>
      <c r="D139" s="21" t="s">
        <v>299</v>
      </c>
      <c r="E139" s="12" t="s">
        <v>297</v>
      </c>
      <c r="F139" s="12" t="s">
        <v>298</v>
      </c>
      <c r="G139" s="13" t="s">
        <v>299</v>
      </c>
      <c r="H139" s="12" t="s">
        <v>289</v>
      </c>
      <c r="I139" s="14">
        <v>45047</v>
      </c>
      <c r="J139" s="15">
        <v>8295523.5999999996</v>
      </c>
      <c r="K139" s="15">
        <v>0</v>
      </c>
      <c r="L139" s="15">
        <v>0</v>
      </c>
      <c r="M139" s="15">
        <v>8295523.5999999996</v>
      </c>
      <c r="N139" s="12" t="s">
        <v>323</v>
      </c>
      <c r="O139" s="12" t="s">
        <v>300</v>
      </c>
    </row>
    <row r="140" spans="1:15" s="11" customFormat="1" ht="12.75" x14ac:dyDescent="0.25">
      <c r="B140" s="12" t="s">
        <v>297</v>
      </c>
      <c r="C140" s="12" t="s">
        <v>298</v>
      </c>
      <c r="D140" s="21" t="s">
        <v>299</v>
      </c>
      <c r="E140" s="12" t="s">
        <v>297</v>
      </c>
      <c r="F140" s="12" t="s">
        <v>298</v>
      </c>
      <c r="G140" s="13" t="s">
        <v>299</v>
      </c>
      <c r="H140" s="12" t="s">
        <v>284</v>
      </c>
      <c r="I140" s="14">
        <v>45047</v>
      </c>
      <c r="J140" s="15">
        <v>339046.99000000022</v>
      </c>
      <c r="K140" s="15">
        <v>0</v>
      </c>
      <c r="L140" s="15">
        <v>0</v>
      </c>
      <c r="M140" s="15">
        <v>339046.99000000022</v>
      </c>
      <c r="N140" s="12" t="s">
        <v>323</v>
      </c>
      <c r="O140" s="12" t="s">
        <v>300</v>
      </c>
    </row>
    <row r="141" spans="1:15" s="11" customFormat="1" ht="12.75" x14ac:dyDescent="0.25">
      <c r="B141" s="12" t="s">
        <v>73</v>
      </c>
      <c r="C141" s="12" t="s">
        <v>74</v>
      </c>
      <c r="D141" s="21" t="s">
        <v>37</v>
      </c>
      <c r="E141" s="12" t="s">
        <v>73</v>
      </c>
      <c r="F141" s="12" t="s">
        <v>74</v>
      </c>
      <c r="G141" s="13" t="s">
        <v>37</v>
      </c>
      <c r="H141" s="12" t="s">
        <v>279</v>
      </c>
      <c r="I141" s="14">
        <v>44958</v>
      </c>
      <c r="J141" s="15">
        <v>35127.589999999851</v>
      </c>
      <c r="K141" s="15">
        <v>0</v>
      </c>
      <c r="L141" s="15">
        <v>0</v>
      </c>
      <c r="M141" s="15">
        <f>J141-K141-L141</f>
        <v>35127.589999999851</v>
      </c>
      <c r="N141" s="12" t="s">
        <v>323</v>
      </c>
      <c r="O141" s="12" t="s">
        <v>79</v>
      </c>
    </row>
    <row r="142" spans="1:15" s="11" customFormat="1" ht="12.75" x14ac:dyDescent="0.25">
      <c r="B142" s="12" t="s">
        <v>73</v>
      </c>
      <c r="C142" s="12" t="s">
        <v>74</v>
      </c>
      <c r="D142" s="21" t="s">
        <v>37</v>
      </c>
      <c r="E142" s="12" t="s">
        <v>73</v>
      </c>
      <c r="F142" s="12" t="s">
        <v>74</v>
      </c>
      <c r="G142" s="13" t="s">
        <v>37</v>
      </c>
      <c r="H142" s="12" t="s">
        <v>279</v>
      </c>
      <c r="I142" s="14">
        <v>44986</v>
      </c>
      <c r="J142" s="15">
        <v>877616.08999999985</v>
      </c>
      <c r="K142" s="15">
        <v>0</v>
      </c>
      <c r="L142" s="15">
        <v>0</v>
      </c>
      <c r="M142" s="15">
        <f>J142-K142-L142</f>
        <v>877616.08999999985</v>
      </c>
      <c r="N142" s="12" t="s">
        <v>323</v>
      </c>
      <c r="O142" s="12" t="s">
        <v>79</v>
      </c>
    </row>
    <row r="143" spans="1:15" s="11" customFormat="1" ht="12.75" x14ac:dyDescent="0.25">
      <c r="B143" s="12" t="s">
        <v>1</v>
      </c>
      <c r="C143" s="12" t="s">
        <v>82</v>
      </c>
      <c r="D143" s="21" t="s">
        <v>2</v>
      </c>
      <c r="E143" s="12" t="s">
        <v>320</v>
      </c>
      <c r="F143" s="12" t="s">
        <v>321</v>
      </c>
      <c r="G143" s="13" t="s">
        <v>322</v>
      </c>
      <c r="H143" s="12" t="s">
        <v>281</v>
      </c>
      <c r="I143" s="14">
        <v>45047</v>
      </c>
      <c r="J143" s="15">
        <v>10865.25</v>
      </c>
      <c r="K143" s="15">
        <v>0</v>
      </c>
      <c r="L143" s="15">
        <v>0</v>
      </c>
      <c r="M143" s="15">
        <f>J143-K143-L143</f>
        <v>10865.25</v>
      </c>
      <c r="N143" s="12" t="s">
        <v>323</v>
      </c>
      <c r="O143" s="12" t="s">
        <v>310</v>
      </c>
    </row>
    <row r="144" spans="1:15" s="6" customFormat="1" x14ac:dyDescent="0.25">
      <c r="A144" s="5"/>
      <c r="B144" s="7"/>
      <c r="C144" s="1"/>
      <c r="D144" s="22"/>
      <c r="E144" s="1"/>
      <c r="F144" s="8"/>
      <c r="G144" s="2"/>
      <c r="H144" s="1"/>
      <c r="I144" s="1"/>
      <c r="J144" s="19">
        <f>SUBTOTAL(9,J7:J143)</f>
        <v>1083186295.1520412</v>
      </c>
      <c r="K144" s="19">
        <f>SUBTOTAL(9,K7:K143)</f>
        <v>30285060.204044104</v>
      </c>
      <c r="L144" s="19">
        <f>SUBTOTAL(9,L7:L143)</f>
        <v>1009801756.017997</v>
      </c>
      <c r="M144" s="19">
        <f>SUBTOTAL(9,M7:M143)</f>
        <v>43099478.930000007</v>
      </c>
      <c r="N144" s="9"/>
      <c r="O144" s="1"/>
    </row>
    <row r="146" spans="1:16" s="1" customFormat="1" x14ac:dyDescent="0.25">
      <c r="A146" s="5"/>
      <c r="B146" s="20" t="s">
        <v>61</v>
      </c>
      <c r="D146" s="22"/>
      <c r="G146" s="2"/>
      <c r="J146" s="3"/>
      <c r="K146" s="3"/>
      <c r="L146" s="3"/>
      <c r="M146" s="3"/>
      <c r="P146" s="5"/>
    </row>
    <row r="147" spans="1:16" s="1" customFormat="1" x14ac:dyDescent="0.25">
      <c r="A147" s="5"/>
      <c r="B147" s="20" t="s">
        <v>202</v>
      </c>
      <c r="D147" s="22"/>
      <c r="G147" s="2"/>
      <c r="J147" s="3"/>
      <c r="K147" s="3"/>
      <c r="L147" s="3"/>
      <c r="M147" s="3"/>
      <c r="P147" s="5"/>
    </row>
    <row r="148" spans="1:16" s="1" customFormat="1" x14ac:dyDescent="0.25">
      <c r="A148" s="5"/>
      <c r="B148" s="20" t="s">
        <v>301</v>
      </c>
      <c r="D148" s="22"/>
      <c r="G148" s="2"/>
      <c r="J148" s="3"/>
      <c r="K148" s="3"/>
      <c r="L148" s="3"/>
      <c r="M148" s="3"/>
      <c r="P148" s="5"/>
    </row>
    <row r="149" spans="1:16" x14ac:dyDescent="0.25">
      <c r="B149" s="20" t="s">
        <v>260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FD980-63D1-4B49-844B-484AC69EFD3C}">
  <dimension ref="A1:P141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23.42578125" style="1" customWidth="1"/>
    <col min="3" max="3" width="66.5703125" style="1" bestFit="1" customWidth="1"/>
    <col min="4" max="4" width="21.42578125" style="22" bestFit="1" customWidth="1"/>
    <col min="5" max="5" width="20.5703125" style="1" customWidth="1"/>
    <col min="6" max="6" width="81.42578125" style="1" bestFit="1" customWidth="1"/>
    <col min="7" max="7" width="21.42578125" style="2" bestFit="1" customWidth="1"/>
    <col min="8" max="8" width="35.5703125" style="1" customWidth="1"/>
    <col min="9" max="9" width="20.85546875" style="1" bestFit="1" customWidth="1"/>
    <col min="10" max="13" width="27.140625" style="3" customWidth="1"/>
    <col min="14" max="14" width="13.7109375" style="1" bestFit="1" customWidth="1"/>
    <col min="15" max="15" width="18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45078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21" t="s">
        <v>22</v>
      </c>
      <c r="E7" s="12" t="s">
        <v>29</v>
      </c>
      <c r="F7" s="12" t="s">
        <v>30</v>
      </c>
      <c r="G7" s="13" t="s">
        <v>31</v>
      </c>
      <c r="H7" s="12" t="s">
        <v>308</v>
      </c>
      <c r="I7" s="14">
        <v>45047</v>
      </c>
      <c r="J7" s="15">
        <v>3500847.5999999992</v>
      </c>
      <c r="K7" s="15">
        <v>0</v>
      </c>
      <c r="L7" s="15">
        <f>IF(N7="pago",J7-K7,0)</f>
        <v>3500847.5999999992</v>
      </c>
      <c r="M7" s="15">
        <f>J7-K7-L7</f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20</v>
      </c>
      <c r="C8" s="12" t="s">
        <v>21</v>
      </c>
      <c r="D8" s="21" t="s">
        <v>22</v>
      </c>
      <c r="E8" s="12" t="s">
        <v>29</v>
      </c>
      <c r="F8" s="12" t="s">
        <v>30</v>
      </c>
      <c r="G8" s="13" t="s">
        <v>31</v>
      </c>
      <c r="H8" s="12" t="s">
        <v>308</v>
      </c>
      <c r="I8" s="14">
        <v>45047</v>
      </c>
      <c r="J8" s="15">
        <v>1487154</v>
      </c>
      <c r="K8" s="15">
        <v>0</v>
      </c>
      <c r="L8" s="15">
        <f t="shared" ref="L8:L71" si="0">IF(N8="pago",J8-K8,0)</f>
        <v>1487154</v>
      </c>
      <c r="M8" s="15">
        <f t="shared" ref="M8:M71" si="1">J8-K8-L8</f>
        <v>0</v>
      </c>
      <c r="N8" s="12" t="s">
        <v>261</v>
      </c>
      <c r="O8" s="12" t="s">
        <v>79</v>
      </c>
    </row>
    <row r="9" spans="2:15" s="11" customFormat="1" ht="12.75" x14ac:dyDescent="0.25">
      <c r="B9" s="12" t="s">
        <v>20</v>
      </c>
      <c r="C9" s="12" t="s">
        <v>21</v>
      </c>
      <c r="D9" s="21" t="s">
        <v>22</v>
      </c>
      <c r="E9" s="12" t="s">
        <v>29</v>
      </c>
      <c r="F9" s="12" t="s">
        <v>30</v>
      </c>
      <c r="G9" s="13" t="s">
        <v>31</v>
      </c>
      <c r="H9" s="12" t="s">
        <v>308</v>
      </c>
      <c r="I9" s="14">
        <v>45078</v>
      </c>
      <c r="J9" s="15">
        <v>2817073</v>
      </c>
      <c r="K9" s="15">
        <v>0</v>
      </c>
      <c r="L9" s="15">
        <f t="shared" si="0"/>
        <v>2817073</v>
      </c>
      <c r="M9" s="15">
        <f t="shared" si="1"/>
        <v>0</v>
      </c>
      <c r="N9" s="12" t="s">
        <v>261</v>
      </c>
      <c r="O9" s="12" t="s">
        <v>79</v>
      </c>
    </row>
    <row r="10" spans="2:15" s="11" customFormat="1" ht="12.75" x14ac:dyDescent="0.25">
      <c r="B10" s="12" t="s">
        <v>1</v>
      </c>
      <c r="C10" s="12" t="s">
        <v>82</v>
      </c>
      <c r="D10" s="21" t="s">
        <v>2</v>
      </c>
      <c r="E10" s="12" t="s">
        <v>1</v>
      </c>
      <c r="F10" s="12" t="s">
        <v>82</v>
      </c>
      <c r="G10" s="13" t="s">
        <v>2</v>
      </c>
      <c r="H10" s="12" t="s">
        <v>279</v>
      </c>
      <c r="I10" s="14">
        <v>45017</v>
      </c>
      <c r="J10" s="15">
        <v>91760766.180000007</v>
      </c>
      <c r="K10" s="15">
        <v>0</v>
      </c>
      <c r="L10" s="15">
        <f t="shared" si="0"/>
        <v>91760766.180000007</v>
      </c>
      <c r="M10" s="15">
        <f t="shared" si="1"/>
        <v>0</v>
      </c>
      <c r="N10" s="12" t="s">
        <v>261</v>
      </c>
      <c r="O10" s="12" t="s">
        <v>79</v>
      </c>
    </row>
    <row r="11" spans="2:15" s="11" customFormat="1" ht="12.75" x14ac:dyDescent="0.25">
      <c r="B11" s="12" t="s">
        <v>23</v>
      </c>
      <c r="C11" s="12" t="s">
        <v>24</v>
      </c>
      <c r="D11" s="21" t="s">
        <v>25</v>
      </c>
      <c r="E11" s="12" t="s">
        <v>23</v>
      </c>
      <c r="F11" s="12" t="s">
        <v>24</v>
      </c>
      <c r="G11" s="13" t="s">
        <v>25</v>
      </c>
      <c r="H11" s="12" t="s">
        <v>279</v>
      </c>
      <c r="I11" s="14">
        <v>45017</v>
      </c>
      <c r="J11" s="15">
        <v>2701939.4000000022</v>
      </c>
      <c r="K11" s="15">
        <v>0</v>
      </c>
      <c r="L11" s="15">
        <f t="shared" si="0"/>
        <v>2701939.4000000022</v>
      </c>
      <c r="M11" s="15">
        <f t="shared" si="1"/>
        <v>0</v>
      </c>
      <c r="N11" s="12" t="s">
        <v>261</v>
      </c>
      <c r="O11" s="12" t="s">
        <v>79</v>
      </c>
    </row>
    <row r="12" spans="2:15" s="11" customFormat="1" ht="12.75" x14ac:dyDescent="0.25">
      <c r="B12" s="12" t="s">
        <v>3</v>
      </c>
      <c r="C12" s="12" t="s">
        <v>4</v>
      </c>
      <c r="D12" s="21" t="s">
        <v>5</v>
      </c>
      <c r="E12" s="12" t="s">
        <v>3</v>
      </c>
      <c r="F12" s="12" t="s">
        <v>4</v>
      </c>
      <c r="G12" s="13" t="s">
        <v>5</v>
      </c>
      <c r="H12" s="12" t="s">
        <v>279</v>
      </c>
      <c r="I12" s="14">
        <v>45017</v>
      </c>
      <c r="J12" s="15">
        <v>10720118.75</v>
      </c>
      <c r="K12" s="15">
        <v>0</v>
      </c>
      <c r="L12" s="15">
        <f t="shared" si="0"/>
        <v>10720118.75</v>
      </c>
      <c r="M12" s="15">
        <f t="shared" si="1"/>
        <v>0</v>
      </c>
      <c r="N12" s="12" t="s">
        <v>261</v>
      </c>
      <c r="O12" s="12" t="s">
        <v>79</v>
      </c>
    </row>
    <row r="13" spans="2:15" s="11" customFormat="1" ht="12.75" x14ac:dyDescent="0.25">
      <c r="B13" s="12" t="s">
        <v>69</v>
      </c>
      <c r="C13" s="12" t="s">
        <v>70</v>
      </c>
      <c r="D13" s="21" t="s">
        <v>71</v>
      </c>
      <c r="E13" s="12" t="s">
        <v>69</v>
      </c>
      <c r="F13" s="12" t="s">
        <v>70</v>
      </c>
      <c r="G13" s="13" t="s">
        <v>71</v>
      </c>
      <c r="H13" s="12" t="s">
        <v>279</v>
      </c>
      <c r="I13" s="14">
        <v>45017</v>
      </c>
      <c r="J13" s="15">
        <v>28584814.73</v>
      </c>
      <c r="K13" s="15">
        <v>0</v>
      </c>
      <c r="L13" s="15">
        <f t="shared" si="0"/>
        <v>28584814.73</v>
      </c>
      <c r="M13" s="15">
        <f t="shared" si="1"/>
        <v>0</v>
      </c>
      <c r="N13" s="12" t="s">
        <v>261</v>
      </c>
      <c r="O13" s="12" t="s">
        <v>79</v>
      </c>
    </row>
    <row r="14" spans="2:15" s="11" customFormat="1" ht="12.75" x14ac:dyDescent="0.25">
      <c r="B14" s="12" t="s">
        <v>20</v>
      </c>
      <c r="C14" s="12" t="s">
        <v>21</v>
      </c>
      <c r="D14" s="21" t="s">
        <v>22</v>
      </c>
      <c r="E14" s="12" t="s">
        <v>20</v>
      </c>
      <c r="F14" s="12" t="s">
        <v>21</v>
      </c>
      <c r="G14" s="13" t="s">
        <v>22</v>
      </c>
      <c r="H14" s="12" t="s">
        <v>279</v>
      </c>
      <c r="I14" s="14">
        <v>45017</v>
      </c>
      <c r="J14" s="15">
        <v>4521187.2300000004</v>
      </c>
      <c r="K14" s="15">
        <v>0</v>
      </c>
      <c r="L14" s="15">
        <f t="shared" si="0"/>
        <v>4521187.2300000004</v>
      </c>
      <c r="M14" s="15">
        <f t="shared" si="1"/>
        <v>0</v>
      </c>
      <c r="N14" s="12" t="s">
        <v>261</v>
      </c>
      <c r="O14" s="12" t="s">
        <v>79</v>
      </c>
    </row>
    <row r="15" spans="2:15" s="11" customFormat="1" ht="12.75" x14ac:dyDescent="0.25">
      <c r="B15" s="12" t="s">
        <v>26</v>
      </c>
      <c r="C15" s="12" t="s">
        <v>27</v>
      </c>
      <c r="D15" s="21" t="s">
        <v>28</v>
      </c>
      <c r="E15" s="12" t="s">
        <v>26</v>
      </c>
      <c r="F15" s="12" t="s">
        <v>27</v>
      </c>
      <c r="G15" s="13" t="s">
        <v>28</v>
      </c>
      <c r="H15" s="12" t="s">
        <v>279</v>
      </c>
      <c r="I15" s="14">
        <v>45017</v>
      </c>
      <c r="J15" s="15">
        <v>307514.15999999997</v>
      </c>
      <c r="K15" s="15">
        <v>0</v>
      </c>
      <c r="L15" s="15">
        <f t="shared" si="0"/>
        <v>307514.15999999997</v>
      </c>
      <c r="M15" s="15">
        <f t="shared" si="1"/>
        <v>0</v>
      </c>
      <c r="N15" s="12" t="s">
        <v>261</v>
      </c>
      <c r="O15" s="12" t="s">
        <v>79</v>
      </c>
    </row>
    <row r="16" spans="2:15" s="11" customFormat="1" ht="12.75" x14ac:dyDescent="0.25">
      <c r="B16" s="12" t="s">
        <v>9</v>
      </c>
      <c r="C16" s="12" t="s">
        <v>10</v>
      </c>
      <c r="D16" s="21" t="s">
        <v>11</v>
      </c>
      <c r="E16" s="12" t="s">
        <v>9</v>
      </c>
      <c r="F16" s="12" t="s">
        <v>10</v>
      </c>
      <c r="G16" s="13" t="s">
        <v>11</v>
      </c>
      <c r="H16" s="12" t="s">
        <v>279</v>
      </c>
      <c r="I16" s="14">
        <v>45017</v>
      </c>
      <c r="J16" s="15">
        <v>1817507.87</v>
      </c>
      <c r="K16" s="15">
        <v>47555.88</v>
      </c>
      <c r="L16" s="15">
        <f t="shared" si="0"/>
        <v>1769951.9900000002</v>
      </c>
      <c r="M16" s="15">
        <f t="shared" si="1"/>
        <v>0</v>
      </c>
      <c r="N16" s="12" t="s">
        <v>261</v>
      </c>
      <c r="O16" s="12" t="s">
        <v>79</v>
      </c>
    </row>
    <row r="17" spans="2:15" s="11" customFormat="1" ht="12.75" x14ac:dyDescent="0.25">
      <c r="B17" s="12" t="s">
        <v>73</v>
      </c>
      <c r="C17" s="12" t="s">
        <v>74</v>
      </c>
      <c r="D17" s="21" t="s">
        <v>37</v>
      </c>
      <c r="E17" s="12" t="s">
        <v>73</v>
      </c>
      <c r="F17" s="12" t="s">
        <v>74</v>
      </c>
      <c r="G17" s="13" t="s">
        <v>37</v>
      </c>
      <c r="H17" s="12" t="s">
        <v>279</v>
      </c>
      <c r="I17" s="14">
        <v>45017</v>
      </c>
      <c r="J17" s="15">
        <v>909713.35000000056</v>
      </c>
      <c r="K17" s="15">
        <v>0</v>
      </c>
      <c r="L17" s="15">
        <f t="shared" si="0"/>
        <v>909713.35000000056</v>
      </c>
      <c r="M17" s="15">
        <f t="shared" si="1"/>
        <v>0</v>
      </c>
      <c r="N17" s="12" t="s">
        <v>261</v>
      </c>
      <c r="O17" s="12" t="s">
        <v>79</v>
      </c>
    </row>
    <row r="18" spans="2:15" s="11" customFormat="1" ht="12.75" x14ac:dyDescent="0.25">
      <c r="B18" s="12" t="s">
        <v>20</v>
      </c>
      <c r="C18" s="12" t="s">
        <v>21</v>
      </c>
      <c r="D18" s="21" t="s">
        <v>22</v>
      </c>
      <c r="E18" s="12" t="s">
        <v>20</v>
      </c>
      <c r="F18" s="12" t="s">
        <v>21</v>
      </c>
      <c r="G18" s="13" t="s">
        <v>22</v>
      </c>
      <c r="H18" s="12" t="s">
        <v>283</v>
      </c>
      <c r="I18" s="14">
        <v>45078</v>
      </c>
      <c r="J18" s="15">
        <v>1800665.3</v>
      </c>
      <c r="K18" s="15">
        <v>0</v>
      </c>
      <c r="L18" s="15">
        <f t="shared" si="0"/>
        <v>1800665.3</v>
      </c>
      <c r="M18" s="15">
        <f t="shared" si="1"/>
        <v>0</v>
      </c>
      <c r="N18" s="12" t="s">
        <v>261</v>
      </c>
      <c r="O18" s="12" t="s">
        <v>80</v>
      </c>
    </row>
    <row r="19" spans="2:15" s="11" customFormat="1" ht="12.75" x14ac:dyDescent="0.25">
      <c r="B19" s="12" t="s">
        <v>20</v>
      </c>
      <c r="C19" s="12" t="s">
        <v>21</v>
      </c>
      <c r="D19" s="21" t="s">
        <v>22</v>
      </c>
      <c r="E19" s="12" t="s">
        <v>20</v>
      </c>
      <c r="F19" s="12" t="s">
        <v>21</v>
      </c>
      <c r="G19" s="13" t="s">
        <v>22</v>
      </c>
      <c r="H19" s="12" t="s">
        <v>284</v>
      </c>
      <c r="I19" s="14">
        <v>45078</v>
      </c>
      <c r="J19" s="15">
        <v>174738.06000000006</v>
      </c>
      <c r="K19" s="15">
        <v>0</v>
      </c>
      <c r="L19" s="15">
        <f t="shared" si="0"/>
        <v>174738.06000000006</v>
      </c>
      <c r="M19" s="15">
        <f t="shared" si="1"/>
        <v>0</v>
      </c>
      <c r="N19" s="12" t="s">
        <v>261</v>
      </c>
      <c r="O19" s="12" t="s">
        <v>80</v>
      </c>
    </row>
    <row r="20" spans="2:15" s="11" customFormat="1" ht="12.75" x14ac:dyDescent="0.25">
      <c r="B20" s="12" t="s">
        <v>69</v>
      </c>
      <c r="C20" s="12" t="s">
        <v>70</v>
      </c>
      <c r="D20" s="21" t="s">
        <v>71</v>
      </c>
      <c r="E20" s="12" t="s">
        <v>69</v>
      </c>
      <c r="F20" s="12" t="s">
        <v>70</v>
      </c>
      <c r="G20" s="13" t="s">
        <v>71</v>
      </c>
      <c r="H20" s="12" t="s">
        <v>289</v>
      </c>
      <c r="I20" s="14">
        <v>45078</v>
      </c>
      <c r="J20" s="15">
        <v>1937885.17</v>
      </c>
      <c r="K20" s="15">
        <v>0</v>
      </c>
      <c r="L20" s="15">
        <f t="shared" si="0"/>
        <v>1937885.17</v>
      </c>
      <c r="M20" s="15">
        <f t="shared" si="1"/>
        <v>0</v>
      </c>
      <c r="N20" s="12" t="s">
        <v>261</v>
      </c>
      <c r="O20" s="12" t="s">
        <v>72</v>
      </c>
    </row>
    <row r="21" spans="2:15" s="11" customFormat="1" ht="12.75" x14ac:dyDescent="0.25">
      <c r="B21" s="12" t="s">
        <v>69</v>
      </c>
      <c r="C21" s="12" t="s">
        <v>70</v>
      </c>
      <c r="D21" s="21" t="s">
        <v>71</v>
      </c>
      <c r="E21" s="12" t="s">
        <v>69</v>
      </c>
      <c r="F21" s="12" t="s">
        <v>70</v>
      </c>
      <c r="G21" s="13" t="s">
        <v>71</v>
      </c>
      <c r="H21" s="12" t="s">
        <v>284</v>
      </c>
      <c r="I21" s="14">
        <v>45078</v>
      </c>
      <c r="J21" s="15">
        <v>260283.20000000019</v>
      </c>
      <c r="K21" s="15">
        <v>0</v>
      </c>
      <c r="L21" s="15">
        <f t="shared" si="0"/>
        <v>260283.20000000019</v>
      </c>
      <c r="M21" s="15">
        <f t="shared" si="1"/>
        <v>0</v>
      </c>
      <c r="N21" s="12" t="s">
        <v>261</v>
      </c>
      <c r="O21" s="12" t="s">
        <v>72</v>
      </c>
    </row>
    <row r="22" spans="2:15" s="11" customFormat="1" ht="12.75" x14ac:dyDescent="0.25">
      <c r="B22" s="12" t="s">
        <v>34</v>
      </c>
      <c r="C22" s="12" t="s">
        <v>35</v>
      </c>
      <c r="D22" s="21" t="s">
        <v>36</v>
      </c>
      <c r="E22" s="12" t="s">
        <v>34</v>
      </c>
      <c r="F22" s="12" t="s">
        <v>35</v>
      </c>
      <c r="G22" s="13" t="s">
        <v>36</v>
      </c>
      <c r="H22" s="12" t="s">
        <v>287</v>
      </c>
      <c r="I22" s="14">
        <v>45078</v>
      </c>
      <c r="J22" s="15">
        <v>1662447.21</v>
      </c>
      <c r="K22" s="15">
        <v>0</v>
      </c>
      <c r="L22" s="15">
        <f t="shared" si="0"/>
        <v>1662447.21</v>
      </c>
      <c r="M22" s="15">
        <f t="shared" si="1"/>
        <v>0</v>
      </c>
      <c r="N22" s="12" t="s">
        <v>261</v>
      </c>
      <c r="O22" s="12" t="s">
        <v>81</v>
      </c>
    </row>
    <row r="23" spans="2:15" s="11" customFormat="1" ht="12.75" x14ac:dyDescent="0.25">
      <c r="B23" s="12" t="s">
        <v>34</v>
      </c>
      <c r="C23" s="12" t="s">
        <v>35</v>
      </c>
      <c r="D23" s="21" t="s">
        <v>36</v>
      </c>
      <c r="E23" s="12" t="s">
        <v>34</v>
      </c>
      <c r="F23" s="12" t="s">
        <v>35</v>
      </c>
      <c r="G23" s="13" t="s">
        <v>36</v>
      </c>
      <c r="H23" s="12" t="s">
        <v>286</v>
      </c>
      <c r="I23" s="14">
        <v>45078</v>
      </c>
      <c r="J23" s="15">
        <v>6371162.2999999998</v>
      </c>
      <c r="K23" s="15">
        <v>0</v>
      </c>
      <c r="L23" s="15">
        <f t="shared" si="0"/>
        <v>6371162.2999999998</v>
      </c>
      <c r="M23" s="15">
        <f t="shared" si="1"/>
        <v>0</v>
      </c>
      <c r="N23" s="12" t="s">
        <v>261</v>
      </c>
      <c r="O23" s="12" t="s">
        <v>81</v>
      </c>
    </row>
    <row r="24" spans="2:15" s="11" customFormat="1" ht="12.75" x14ac:dyDescent="0.25">
      <c r="B24" s="12" t="s">
        <v>1</v>
      </c>
      <c r="C24" s="12" t="s">
        <v>82</v>
      </c>
      <c r="D24" s="21" t="s">
        <v>2</v>
      </c>
      <c r="E24" s="12" t="s">
        <v>162</v>
      </c>
      <c r="F24" s="12" t="s">
        <v>163</v>
      </c>
      <c r="G24" s="13" t="s">
        <v>164</v>
      </c>
      <c r="H24" s="12" t="s">
        <v>281</v>
      </c>
      <c r="I24" s="14">
        <v>45078</v>
      </c>
      <c r="J24" s="15">
        <v>2993464.97</v>
      </c>
      <c r="K24" s="15">
        <v>0</v>
      </c>
      <c r="L24" s="15">
        <f t="shared" si="0"/>
        <v>2993464.97</v>
      </c>
      <c r="M24" s="15">
        <f t="shared" si="1"/>
        <v>0</v>
      </c>
      <c r="N24" s="12" t="s">
        <v>261</v>
      </c>
      <c r="O24" s="12" t="s">
        <v>149</v>
      </c>
    </row>
    <row r="25" spans="2:15" s="11" customFormat="1" ht="12.75" x14ac:dyDescent="0.25">
      <c r="B25" s="12" t="s">
        <v>1</v>
      </c>
      <c r="C25" s="12" t="s">
        <v>82</v>
      </c>
      <c r="D25" s="21" t="s">
        <v>2</v>
      </c>
      <c r="E25" s="12" t="s">
        <v>165</v>
      </c>
      <c r="F25" s="12" t="s">
        <v>163</v>
      </c>
      <c r="G25" s="13" t="s">
        <v>166</v>
      </c>
      <c r="H25" s="12" t="s">
        <v>281</v>
      </c>
      <c r="I25" s="14">
        <v>45078</v>
      </c>
      <c r="J25" s="15">
        <v>336129.65</v>
      </c>
      <c r="K25" s="15">
        <v>0</v>
      </c>
      <c r="L25" s="15">
        <f t="shared" si="0"/>
        <v>336129.65</v>
      </c>
      <c r="M25" s="15">
        <f t="shared" si="1"/>
        <v>0</v>
      </c>
      <c r="N25" s="12" t="s">
        <v>261</v>
      </c>
      <c r="O25" s="12" t="s">
        <v>149</v>
      </c>
    </row>
    <row r="26" spans="2:15" s="11" customFormat="1" ht="12.75" x14ac:dyDescent="0.25">
      <c r="B26" s="12" t="s">
        <v>1</v>
      </c>
      <c r="C26" s="12" t="s">
        <v>82</v>
      </c>
      <c r="D26" s="21" t="s">
        <v>2</v>
      </c>
      <c r="E26" s="12" t="s">
        <v>170</v>
      </c>
      <c r="F26" s="12" t="s">
        <v>171</v>
      </c>
      <c r="G26" s="13" t="s">
        <v>172</v>
      </c>
      <c r="H26" s="12" t="s">
        <v>281</v>
      </c>
      <c r="I26" s="14">
        <v>45078</v>
      </c>
      <c r="J26" s="15">
        <v>684931.26</v>
      </c>
      <c r="K26" s="15">
        <v>0</v>
      </c>
      <c r="L26" s="15">
        <f t="shared" si="0"/>
        <v>684931.26</v>
      </c>
      <c r="M26" s="15">
        <f t="shared" si="1"/>
        <v>0</v>
      </c>
      <c r="N26" s="12" t="s">
        <v>261</v>
      </c>
      <c r="O26" s="12" t="s">
        <v>149</v>
      </c>
    </row>
    <row r="27" spans="2:15" s="11" customFormat="1" ht="12.75" x14ac:dyDescent="0.25">
      <c r="B27" s="12" t="s">
        <v>1</v>
      </c>
      <c r="C27" s="12" t="s">
        <v>82</v>
      </c>
      <c r="D27" s="21" t="s">
        <v>2</v>
      </c>
      <c r="E27" s="12" t="s">
        <v>174</v>
      </c>
      <c r="F27" s="12" t="s">
        <v>175</v>
      </c>
      <c r="G27" s="13" t="s">
        <v>176</v>
      </c>
      <c r="H27" s="12" t="s">
        <v>281</v>
      </c>
      <c r="I27" s="14">
        <v>45078</v>
      </c>
      <c r="J27" s="15">
        <v>194208.67</v>
      </c>
      <c r="K27" s="15">
        <v>0</v>
      </c>
      <c r="L27" s="15">
        <f t="shared" si="0"/>
        <v>194208.67</v>
      </c>
      <c r="M27" s="15">
        <f t="shared" si="1"/>
        <v>0</v>
      </c>
      <c r="N27" s="12" t="s">
        <v>261</v>
      </c>
      <c r="O27" s="12" t="s">
        <v>149</v>
      </c>
    </row>
    <row r="28" spans="2:15" s="11" customFormat="1" ht="12.75" x14ac:dyDescent="0.25">
      <c r="B28" s="12" t="s">
        <v>1</v>
      </c>
      <c r="C28" s="12" t="s">
        <v>82</v>
      </c>
      <c r="D28" s="21" t="s">
        <v>2</v>
      </c>
      <c r="E28" s="12" t="s">
        <v>211</v>
      </c>
      <c r="F28" s="12" t="s">
        <v>212</v>
      </c>
      <c r="G28" s="13" t="s">
        <v>213</v>
      </c>
      <c r="H28" s="12" t="s">
        <v>281</v>
      </c>
      <c r="I28" s="14">
        <v>45078</v>
      </c>
      <c r="J28" s="15">
        <v>1424458.25</v>
      </c>
      <c r="K28" s="15">
        <v>0</v>
      </c>
      <c r="L28" s="15">
        <f t="shared" si="0"/>
        <v>1424458.25</v>
      </c>
      <c r="M28" s="15">
        <f t="shared" si="1"/>
        <v>0</v>
      </c>
      <c r="N28" s="12" t="s">
        <v>261</v>
      </c>
      <c r="O28" s="12" t="s">
        <v>149</v>
      </c>
    </row>
    <row r="29" spans="2:15" s="11" customFormat="1" ht="12.75" x14ac:dyDescent="0.25">
      <c r="B29" s="12" t="s">
        <v>1</v>
      </c>
      <c r="C29" s="12" t="s">
        <v>82</v>
      </c>
      <c r="D29" s="21" t="s">
        <v>2</v>
      </c>
      <c r="E29" s="12" t="s">
        <v>214</v>
      </c>
      <c r="F29" s="12" t="s">
        <v>215</v>
      </c>
      <c r="G29" s="13" t="s">
        <v>216</v>
      </c>
      <c r="H29" s="12" t="s">
        <v>281</v>
      </c>
      <c r="I29" s="14">
        <v>45078</v>
      </c>
      <c r="J29" s="15">
        <v>43145.93</v>
      </c>
      <c r="K29" s="15">
        <v>0</v>
      </c>
      <c r="L29" s="15">
        <f t="shared" si="0"/>
        <v>43145.93</v>
      </c>
      <c r="M29" s="15">
        <f t="shared" si="1"/>
        <v>0</v>
      </c>
      <c r="N29" s="12" t="s">
        <v>261</v>
      </c>
      <c r="O29" s="12" t="s">
        <v>149</v>
      </c>
    </row>
    <row r="30" spans="2:15" s="11" customFormat="1" ht="12.75" x14ac:dyDescent="0.25">
      <c r="B30" s="12" t="s">
        <v>1</v>
      </c>
      <c r="C30" s="12" t="s">
        <v>82</v>
      </c>
      <c r="D30" s="21" t="s">
        <v>2</v>
      </c>
      <c r="E30" s="12" t="s">
        <v>167</v>
      </c>
      <c r="F30" s="12" t="s">
        <v>168</v>
      </c>
      <c r="G30" s="13" t="s">
        <v>169</v>
      </c>
      <c r="H30" s="12" t="s">
        <v>281</v>
      </c>
      <c r="I30" s="14">
        <v>45078</v>
      </c>
      <c r="J30" s="15">
        <v>72928.960000000006</v>
      </c>
      <c r="K30" s="15">
        <v>0</v>
      </c>
      <c r="L30" s="15">
        <f t="shared" si="0"/>
        <v>72928.960000000006</v>
      </c>
      <c r="M30" s="15">
        <f t="shared" si="1"/>
        <v>0</v>
      </c>
      <c r="N30" s="12" t="s">
        <v>261</v>
      </c>
      <c r="O30" s="12" t="s">
        <v>149</v>
      </c>
    </row>
    <row r="31" spans="2:15" s="11" customFormat="1" ht="12.75" x14ac:dyDescent="0.25">
      <c r="B31" s="12" t="s">
        <v>1</v>
      </c>
      <c r="C31" s="12" t="s">
        <v>82</v>
      </c>
      <c r="D31" s="21" t="s">
        <v>2</v>
      </c>
      <c r="E31" s="12" t="s">
        <v>153</v>
      </c>
      <c r="F31" s="12" t="s">
        <v>154</v>
      </c>
      <c r="G31" s="13" t="s">
        <v>155</v>
      </c>
      <c r="H31" s="12" t="s">
        <v>281</v>
      </c>
      <c r="I31" s="14">
        <v>45078</v>
      </c>
      <c r="J31" s="15">
        <v>145589.4</v>
      </c>
      <c r="K31" s="15">
        <v>0</v>
      </c>
      <c r="L31" s="15">
        <f t="shared" si="0"/>
        <v>145589.4</v>
      </c>
      <c r="M31" s="15">
        <f t="shared" si="1"/>
        <v>0</v>
      </c>
      <c r="N31" s="12" t="s">
        <v>261</v>
      </c>
      <c r="O31" s="12" t="s">
        <v>149</v>
      </c>
    </row>
    <row r="32" spans="2:15" s="11" customFormat="1" ht="12.75" x14ac:dyDescent="0.25">
      <c r="B32" s="12" t="s">
        <v>1</v>
      </c>
      <c r="C32" s="12" t="s">
        <v>82</v>
      </c>
      <c r="D32" s="21" t="s">
        <v>2</v>
      </c>
      <c r="E32" s="12" t="s">
        <v>1</v>
      </c>
      <c r="F32" s="12" t="s">
        <v>82</v>
      </c>
      <c r="G32" s="13" t="s">
        <v>2</v>
      </c>
      <c r="H32" s="12" t="s">
        <v>281</v>
      </c>
      <c r="I32" s="14">
        <v>45078</v>
      </c>
      <c r="J32" s="15">
        <v>344988.21</v>
      </c>
      <c r="K32" s="15">
        <v>0</v>
      </c>
      <c r="L32" s="15">
        <f t="shared" si="0"/>
        <v>344988.21</v>
      </c>
      <c r="M32" s="15">
        <f t="shared" si="1"/>
        <v>0</v>
      </c>
      <c r="N32" s="12" t="s">
        <v>261</v>
      </c>
      <c r="O32" s="12" t="s">
        <v>149</v>
      </c>
    </row>
    <row r="33" spans="2:15" s="11" customFormat="1" ht="12.75" x14ac:dyDescent="0.25">
      <c r="B33" s="12" t="s">
        <v>73</v>
      </c>
      <c r="C33" s="12" t="s">
        <v>74</v>
      </c>
      <c r="D33" s="21" t="s">
        <v>37</v>
      </c>
      <c r="E33" s="12" t="s">
        <v>73</v>
      </c>
      <c r="F33" s="12" t="s">
        <v>74</v>
      </c>
      <c r="G33" s="13" t="s">
        <v>37</v>
      </c>
      <c r="H33" s="12" t="s">
        <v>279</v>
      </c>
      <c r="I33" s="14">
        <v>44958</v>
      </c>
      <c r="J33" s="15">
        <v>35127.589999999851</v>
      </c>
      <c r="K33" s="15">
        <v>0</v>
      </c>
      <c r="L33" s="15">
        <f t="shared" si="0"/>
        <v>35127.589999999851</v>
      </c>
      <c r="M33" s="15">
        <f t="shared" si="1"/>
        <v>0</v>
      </c>
      <c r="N33" s="12" t="s">
        <v>261</v>
      </c>
      <c r="O33" s="12" t="s">
        <v>79</v>
      </c>
    </row>
    <row r="34" spans="2:15" s="11" customFormat="1" ht="12.75" x14ac:dyDescent="0.25">
      <c r="B34" s="12" t="s">
        <v>73</v>
      </c>
      <c r="C34" s="12" t="s">
        <v>74</v>
      </c>
      <c r="D34" s="21" t="s">
        <v>37</v>
      </c>
      <c r="E34" s="12" t="s">
        <v>73</v>
      </c>
      <c r="F34" s="12" t="s">
        <v>74</v>
      </c>
      <c r="G34" s="13" t="s">
        <v>37</v>
      </c>
      <c r="H34" s="12" t="s">
        <v>279</v>
      </c>
      <c r="I34" s="14">
        <v>44986</v>
      </c>
      <c r="J34" s="15">
        <v>877616.08999999985</v>
      </c>
      <c r="K34" s="15">
        <v>0</v>
      </c>
      <c r="L34" s="15">
        <f t="shared" si="0"/>
        <v>877616.08999999985</v>
      </c>
      <c r="M34" s="15">
        <f t="shared" si="1"/>
        <v>0</v>
      </c>
      <c r="N34" s="12" t="s">
        <v>261</v>
      </c>
      <c r="O34" s="12" t="s">
        <v>79</v>
      </c>
    </row>
    <row r="35" spans="2:15" s="11" customFormat="1" ht="12.75" x14ac:dyDescent="0.25">
      <c r="B35" s="12" t="s">
        <v>1</v>
      </c>
      <c r="C35" s="12" t="s">
        <v>82</v>
      </c>
      <c r="D35" s="21" t="s">
        <v>2</v>
      </c>
      <c r="E35" s="12" t="s">
        <v>1</v>
      </c>
      <c r="F35" s="12" t="s">
        <v>82</v>
      </c>
      <c r="G35" s="13" t="s">
        <v>2</v>
      </c>
      <c r="H35" s="12" t="s">
        <v>283</v>
      </c>
      <c r="I35" s="14">
        <v>45017</v>
      </c>
      <c r="J35" s="15">
        <v>101021622.52</v>
      </c>
      <c r="K35" s="15">
        <v>0</v>
      </c>
      <c r="L35" s="15">
        <f t="shared" si="0"/>
        <v>101021622.52</v>
      </c>
      <c r="M35" s="15">
        <f t="shared" si="1"/>
        <v>0</v>
      </c>
      <c r="N35" s="12" t="s">
        <v>261</v>
      </c>
      <c r="O35" s="12" t="s">
        <v>324</v>
      </c>
    </row>
    <row r="36" spans="2:15" s="11" customFormat="1" ht="12.75" x14ac:dyDescent="0.25">
      <c r="B36" s="12" t="s">
        <v>297</v>
      </c>
      <c r="C36" s="12" t="s">
        <v>298</v>
      </c>
      <c r="D36" s="21" t="s">
        <v>299</v>
      </c>
      <c r="E36" s="12" t="s">
        <v>305</v>
      </c>
      <c r="F36" s="12" t="s">
        <v>306</v>
      </c>
      <c r="G36" s="13" t="s">
        <v>307</v>
      </c>
      <c r="H36" s="12" t="s">
        <v>289</v>
      </c>
      <c r="I36" s="14">
        <v>45078</v>
      </c>
      <c r="J36" s="15">
        <v>26010.33</v>
      </c>
      <c r="K36" s="15">
        <v>0</v>
      </c>
      <c r="L36" s="15">
        <f t="shared" si="0"/>
        <v>26010.33</v>
      </c>
      <c r="M36" s="15">
        <f t="shared" si="1"/>
        <v>0</v>
      </c>
      <c r="N36" s="12" t="s">
        <v>261</v>
      </c>
      <c r="O36" s="12" t="s">
        <v>300</v>
      </c>
    </row>
    <row r="37" spans="2:15" s="11" customFormat="1" ht="12.75" x14ac:dyDescent="0.25">
      <c r="B37" s="12" t="s">
        <v>20</v>
      </c>
      <c r="C37" s="12" t="s">
        <v>21</v>
      </c>
      <c r="D37" s="21" t="s">
        <v>22</v>
      </c>
      <c r="E37" s="12" t="s">
        <v>29</v>
      </c>
      <c r="F37" s="12" t="s">
        <v>30</v>
      </c>
      <c r="G37" s="13" t="s">
        <v>31</v>
      </c>
      <c r="H37" s="12" t="s">
        <v>308</v>
      </c>
      <c r="I37" s="14">
        <v>45078</v>
      </c>
      <c r="J37" s="15">
        <v>3943902.2</v>
      </c>
      <c r="K37" s="15">
        <v>0</v>
      </c>
      <c r="L37" s="15">
        <f t="shared" si="0"/>
        <v>3943902.2</v>
      </c>
      <c r="M37" s="15">
        <f t="shared" si="1"/>
        <v>0</v>
      </c>
      <c r="N37" s="12" t="s">
        <v>261</v>
      </c>
      <c r="O37" s="12" t="s">
        <v>79</v>
      </c>
    </row>
    <row r="38" spans="2:15" s="11" customFormat="1" ht="12.75" x14ac:dyDescent="0.25">
      <c r="B38" s="12" t="s">
        <v>1</v>
      </c>
      <c r="C38" s="12" t="s">
        <v>82</v>
      </c>
      <c r="D38" s="21" t="s">
        <v>2</v>
      </c>
      <c r="E38" s="12" t="s">
        <v>69</v>
      </c>
      <c r="F38" s="12" t="s">
        <v>70</v>
      </c>
      <c r="G38" s="13" t="s">
        <v>71</v>
      </c>
      <c r="H38" s="12" t="s">
        <v>308</v>
      </c>
      <c r="I38" s="14">
        <v>45047</v>
      </c>
      <c r="J38" s="15">
        <v>128123722.00999999</v>
      </c>
      <c r="K38" s="15">
        <v>0</v>
      </c>
      <c r="L38" s="15">
        <f t="shared" si="0"/>
        <v>128123722.00999999</v>
      </c>
      <c r="M38" s="15">
        <f t="shared" si="1"/>
        <v>0</v>
      </c>
      <c r="N38" s="12" t="s">
        <v>261</v>
      </c>
      <c r="O38" s="12" t="s">
        <v>79</v>
      </c>
    </row>
    <row r="39" spans="2:15" s="11" customFormat="1" ht="12.75" x14ac:dyDescent="0.25">
      <c r="B39" s="12" t="s">
        <v>1</v>
      </c>
      <c r="C39" s="12" t="s">
        <v>82</v>
      </c>
      <c r="D39" s="21" t="s">
        <v>2</v>
      </c>
      <c r="E39" s="12" t="s">
        <v>41</v>
      </c>
      <c r="F39" s="12" t="s">
        <v>59</v>
      </c>
      <c r="G39" s="13" t="s">
        <v>60</v>
      </c>
      <c r="H39" s="12" t="s">
        <v>308</v>
      </c>
      <c r="I39" s="14">
        <v>45048</v>
      </c>
      <c r="J39" s="15">
        <v>1281277.33</v>
      </c>
      <c r="K39" s="15">
        <v>0</v>
      </c>
      <c r="L39" s="15">
        <f t="shared" si="0"/>
        <v>1281277.33</v>
      </c>
      <c r="M39" s="15">
        <f t="shared" si="1"/>
        <v>0</v>
      </c>
      <c r="N39" s="12" t="s">
        <v>261</v>
      </c>
      <c r="O39" s="12" t="s">
        <v>79</v>
      </c>
    </row>
    <row r="40" spans="2:15" s="11" customFormat="1" ht="12.75" x14ac:dyDescent="0.25">
      <c r="B40" s="12" t="s">
        <v>1</v>
      </c>
      <c r="C40" s="12" t="s">
        <v>82</v>
      </c>
      <c r="D40" s="21" t="s">
        <v>2</v>
      </c>
      <c r="E40" s="12" t="s">
        <v>38</v>
      </c>
      <c r="F40" s="12" t="s">
        <v>39</v>
      </c>
      <c r="G40" s="13" t="s">
        <v>40</v>
      </c>
      <c r="H40" s="12" t="s">
        <v>308</v>
      </c>
      <c r="I40" s="14">
        <v>45049</v>
      </c>
      <c r="J40" s="15">
        <v>58898573.409999996</v>
      </c>
      <c r="K40" s="15">
        <v>0</v>
      </c>
      <c r="L40" s="15">
        <f t="shared" si="0"/>
        <v>58898573.409999996</v>
      </c>
      <c r="M40" s="15">
        <f t="shared" si="1"/>
        <v>0</v>
      </c>
      <c r="N40" s="12" t="s">
        <v>261</v>
      </c>
      <c r="O40" s="12" t="s">
        <v>79</v>
      </c>
    </row>
    <row r="41" spans="2:15" s="11" customFormat="1" ht="12.75" x14ac:dyDescent="0.25">
      <c r="B41" s="12" t="s">
        <v>1</v>
      </c>
      <c r="C41" s="12" t="s">
        <v>82</v>
      </c>
      <c r="D41" s="21" t="s">
        <v>2</v>
      </c>
      <c r="E41" s="12" t="s">
        <v>42</v>
      </c>
      <c r="F41" s="12" t="s">
        <v>43</v>
      </c>
      <c r="G41" s="13" t="s">
        <v>44</v>
      </c>
      <c r="H41" s="12" t="s">
        <v>308</v>
      </c>
      <c r="I41" s="14">
        <v>45050</v>
      </c>
      <c r="J41" s="15">
        <v>22423203.579999998</v>
      </c>
      <c r="K41" s="15">
        <v>0</v>
      </c>
      <c r="L41" s="15">
        <f t="shared" si="0"/>
        <v>22423203.579999998</v>
      </c>
      <c r="M41" s="15">
        <f t="shared" si="1"/>
        <v>0</v>
      </c>
      <c r="N41" s="12" t="s">
        <v>261</v>
      </c>
      <c r="O41" s="12" t="s">
        <v>79</v>
      </c>
    </row>
    <row r="42" spans="2:15" s="11" customFormat="1" ht="12.75" x14ac:dyDescent="0.25">
      <c r="B42" s="12" t="s">
        <v>1</v>
      </c>
      <c r="C42" s="12" t="s">
        <v>82</v>
      </c>
      <c r="D42" s="21" t="s">
        <v>2</v>
      </c>
      <c r="E42" s="12" t="s">
        <v>42</v>
      </c>
      <c r="F42" s="12" t="s">
        <v>43</v>
      </c>
      <c r="G42" s="13" t="s">
        <v>44</v>
      </c>
      <c r="H42" s="12" t="s">
        <v>308</v>
      </c>
      <c r="I42" s="14">
        <v>45051</v>
      </c>
      <c r="J42" s="15">
        <v>42098150.729999997</v>
      </c>
      <c r="K42" s="15">
        <v>0</v>
      </c>
      <c r="L42" s="15">
        <f t="shared" si="0"/>
        <v>42098150.729999997</v>
      </c>
      <c r="M42" s="15">
        <f t="shared" si="1"/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1</v>
      </c>
      <c r="C43" s="12" t="s">
        <v>82</v>
      </c>
      <c r="D43" s="21" t="s">
        <v>2</v>
      </c>
      <c r="E43" s="12" t="s">
        <v>29</v>
      </c>
      <c r="F43" s="12" t="s">
        <v>30</v>
      </c>
      <c r="G43" s="13" t="s">
        <v>31</v>
      </c>
      <c r="H43" s="12" t="s">
        <v>308</v>
      </c>
      <c r="I43" s="14">
        <v>45052</v>
      </c>
      <c r="J43" s="15">
        <v>2174844</v>
      </c>
      <c r="K43" s="15">
        <v>0</v>
      </c>
      <c r="L43" s="15">
        <f t="shared" si="0"/>
        <v>2174844</v>
      </c>
      <c r="M43" s="15">
        <f t="shared" si="1"/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1</v>
      </c>
      <c r="C44" s="12" t="s">
        <v>82</v>
      </c>
      <c r="D44" s="21" t="s">
        <v>2</v>
      </c>
      <c r="E44" s="12" t="s">
        <v>29</v>
      </c>
      <c r="F44" s="12" t="s">
        <v>30</v>
      </c>
      <c r="G44" s="13" t="s">
        <v>31</v>
      </c>
      <c r="H44" s="12" t="s">
        <v>308</v>
      </c>
      <c r="I44" s="14">
        <v>45053</v>
      </c>
      <c r="J44" s="15">
        <v>4416530</v>
      </c>
      <c r="K44" s="15">
        <v>0</v>
      </c>
      <c r="L44" s="15">
        <f t="shared" si="0"/>
        <v>4416530</v>
      </c>
      <c r="M44" s="15">
        <f t="shared" si="1"/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1</v>
      </c>
      <c r="C45" s="12" t="s">
        <v>82</v>
      </c>
      <c r="D45" s="21" t="s">
        <v>2</v>
      </c>
      <c r="E45" s="12" t="s">
        <v>29</v>
      </c>
      <c r="F45" s="12" t="s">
        <v>30</v>
      </c>
      <c r="G45" s="13" t="s">
        <v>31</v>
      </c>
      <c r="H45" s="12" t="s">
        <v>308</v>
      </c>
      <c r="I45" s="14">
        <v>45054</v>
      </c>
      <c r="J45" s="15">
        <v>2224224</v>
      </c>
      <c r="K45" s="15">
        <v>0</v>
      </c>
      <c r="L45" s="15">
        <f t="shared" si="0"/>
        <v>2224224</v>
      </c>
      <c r="M45" s="15">
        <f t="shared" si="1"/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1</v>
      </c>
      <c r="C46" s="12" t="s">
        <v>82</v>
      </c>
      <c r="D46" s="21" t="s">
        <v>2</v>
      </c>
      <c r="E46" s="12" t="s">
        <v>45</v>
      </c>
      <c r="F46" s="12" t="s">
        <v>46</v>
      </c>
      <c r="G46" s="13" t="s">
        <v>47</v>
      </c>
      <c r="H46" s="12" t="s">
        <v>308</v>
      </c>
      <c r="I46" s="14">
        <v>45055</v>
      </c>
      <c r="J46" s="15">
        <v>18920037.260000002</v>
      </c>
      <c r="K46" s="15">
        <v>0</v>
      </c>
      <c r="L46" s="15">
        <f t="shared" si="0"/>
        <v>18920037.260000002</v>
      </c>
      <c r="M46" s="15">
        <f t="shared" si="1"/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1</v>
      </c>
      <c r="C47" s="12" t="s">
        <v>82</v>
      </c>
      <c r="D47" s="21" t="s">
        <v>2</v>
      </c>
      <c r="E47" s="12" t="s">
        <v>45</v>
      </c>
      <c r="F47" s="12" t="s">
        <v>46</v>
      </c>
      <c r="G47" s="13" t="s">
        <v>47</v>
      </c>
      <c r="H47" s="12" t="s">
        <v>308</v>
      </c>
      <c r="I47" s="14">
        <v>45056</v>
      </c>
      <c r="J47" s="15">
        <v>5100949.75</v>
      </c>
      <c r="K47" s="15">
        <v>0</v>
      </c>
      <c r="L47" s="15">
        <f t="shared" si="0"/>
        <v>5100949.75</v>
      </c>
      <c r="M47" s="15">
        <f t="shared" si="1"/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69</v>
      </c>
      <c r="C48" s="12" t="s">
        <v>70</v>
      </c>
      <c r="D48" s="21" t="s">
        <v>71</v>
      </c>
      <c r="E48" s="12" t="s">
        <v>48</v>
      </c>
      <c r="F48" s="12" t="s">
        <v>49</v>
      </c>
      <c r="G48" s="13" t="s">
        <v>50</v>
      </c>
      <c r="H48" s="12" t="s">
        <v>308</v>
      </c>
      <c r="I48" s="14">
        <v>45057</v>
      </c>
      <c r="J48" s="15">
        <v>95354242.640000001</v>
      </c>
      <c r="K48" s="15">
        <v>0</v>
      </c>
      <c r="L48" s="15">
        <f t="shared" si="0"/>
        <v>95354242.640000001</v>
      </c>
      <c r="M48" s="15">
        <f t="shared" si="1"/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73</v>
      </c>
      <c r="C49" s="12" t="s">
        <v>74</v>
      </c>
      <c r="D49" s="21" t="s">
        <v>37</v>
      </c>
      <c r="E49" s="12" t="s">
        <v>73</v>
      </c>
      <c r="F49" s="12" t="s">
        <v>74</v>
      </c>
      <c r="G49" s="13" t="s">
        <v>37</v>
      </c>
      <c r="H49" s="12" t="s">
        <v>308</v>
      </c>
      <c r="I49" s="14">
        <v>45058</v>
      </c>
      <c r="J49" s="15">
        <v>4744644.3499999996</v>
      </c>
      <c r="K49" s="15">
        <v>0</v>
      </c>
      <c r="L49" s="15">
        <f t="shared" si="0"/>
        <v>4744644.3499999996</v>
      </c>
      <c r="M49" s="15">
        <f t="shared" si="1"/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3</v>
      </c>
      <c r="C50" s="12" t="s">
        <v>4</v>
      </c>
      <c r="D50" s="21" t="s">
        <v>5</v>
      </c>
      <c r="E50" s="12" t="s">
        <v>123</v>
      </c>
      <c r="F50" s="12" t="s">
        <v>124</v>
      </c>
      <c r="G50" s="13" t="s">
        <v>51</v>
      </c>
      <c r="H50" s="12" t="s">
        <v>308</v>
      </c>
      <c r="I50" s="14">
        <v>45059</v>
      </c>
      <c r="J50" s="15">
        <v>32434048.68</v>
      </c>
      <c r="K50" s="15">
        <v>0</v>
      </c>
      <c r="L50" s="15">
        <f t="shared" si="0"/>
        <v>32434048.68</v>
      </c>
      <c r="M50" s="15">
        <f t="shared" si="1"/>
        <v>0</v>
      </c>
      <c r="N50" s="12" t="s">
        <v>261</v>
      </c>
      <c r="O50" s="12" t="s">
        <v>79</v>
      </c>
    </row>
    <row r="51" spans="2:15" s="11" customFormat="1" ht="12.75" x14ac:dyDescent="0.25">
      <c r="B51" s="12" t="s">
        <v>3</v>
      </c>
      <c r="C51" s="12" t="s">
        <v>4</v>
      </c>
      <c r="D51" s="21" t="s">
        <v>5</v>
      </c>
      <c r="E51" s="12" t="s">
        <v>52</v>
      </c>
      <c r="F51" s="12" t="s">
        <v>53</v>
      </c>
      <c r="G51" s="13" t="s">
        <v>54</v>
      </c>
      <c r="H51" s="12" t="s">
        <v>308</v>
      </c>
      <c r="I51" s="14">
        <v>45060</v>
      </c>
      <c r="J51" s="15">
        <v>7196330.1200000001</v>
      </c>
      <c r="K51" s="15">
        <v>0</v>
      </c>
      <c r="L51" s="15">
        <f t="shared" si="0"/>
        <v>7196330.1200000001</v>
      </c>
      <c r="M51" s="15">
        <f t="shared" si="1"/>
        <v>0</v>
      </c>
      <c r="N51" s="12" t="s">
        <v>261</v>
      </c>
      <c r="O51" s="12" t="s">
        <v>79</v>
      </c>
    </row>
    <row r="52" spans="2:15" s="11" customFormat="1" ht="12.75" x14ac:dyDescent="0.25">
      <c r="B52" s="12" t="s">
        <v>34</v>
      </c>
      <c r="C52" s="12" t="s">
        <v>35</v>
      </c>
      <c r="D52" s="21" t="s">
        <v>36</v>
      </c>
      <c r="E52" s="12" t="s">
        <v>125</v>
      </c>
      <c r="F52" s="12" t="s">
        <v>55</v>
      </c>
      <c r="G52" s="13" t="s">
        <v>56</v>
      </c>
      <c r="H52" s="12" t="s">
        <v>308</v>
      </c>
      <c r="I52" s="14">
        <v>45061</v>
      </c>
      <c r="J52" s="15">
        <v>8945671.1199999992</v>
      </c>
      <c r="K52" s="15">
        <v>0</v>
      </c>
      <c r="L52" s="15">
        <f t="shared" si="0"/>
        <v>8945671.1199999992</v>
      </c>
      <c r="M52" s="15">
        <f t="shared" si="1"/>
        <v>0</v>
      </c>
      <c r="N52" s="12" t="s">
        <v>261</v>
      </c>
      <c r="O52" s="12" t="s">
        <v>79</v>
      </c>
    </row>
    <row r="53" spans="2:15" s="11" customFormat="1" ht="12.75" x14ac:dyDescent="0.25">
      <c r="B53" s="12" t="s">
        <v>26</v>
      </c>
      <c r="C53" s="12" t="s">
        <v>27</v>
      </c>
      <c r="D53" s="21" t="s">
        <v>28</v>
      </c>
      <c r="E53" s="12" t="s">
        <v>57</v>
      </c>
      <c r="F53" s="12" t="s">
        <v>126</v>
      </c>
      <c r="G53" s="13" t="s">
        <v>58</v>
      </c>
      <c r="H53" s="12" t="s">
        <v>308</v>
      </c>
      <c r="I53" s="14">
        <v>45062</v>
      </c>
      <c r="J53" s="15">
        <v>1483831.97</v>
      </c>
      <c r="K53" s="15">
        <v>0</v>
      </c>
      <c r="L53" s="15">
        <f t="shared" si="0"/>
        <v>1483831.97</v>
      </c>
      <c r="M53" s="15">
        <f t="shared" si="1"/>
        <v>0</v>
      </c>
      <c r="N53" s="12" t="s">
        <v>261</v>
      </c>
      <c r="O53" s="12" t="s">
        <v>79</v>
      </c>
    </row>
    <row r="54" spans="2:15" s="11" customFormat="1" ht="12.75" x14ac:dyDescent="0.25">
      <c r="B54" s="12" t="s">
        <v>23</v>
      </c>
      <c r="C54" s="12" t="s">
        <v>24</v>
      </c>
      <c r="D54" s="21" t="s">
        <v>25</v>
      </c>
      <c r="E54" s="12" t="s">
        <v>221</v>
      </c>
      <c r="F54" s="12" t="s">
        <v>222</v>
      </c>
      <c r="G54" s="13" t="s">
        <v>223</v>
      </c>
      <c r="H54" s="12" t="s">
        <v>308</v>
      </c>
      <c r="I54" s="14">
        <v>45063</v>
      </c>
      <c r="J54" s="15">
        <v>27736742.359999999</v>
      </c>
      <c r="K54" s="15">
        <v>0</v>
      </c>
      <c r="L54" s="15">
        <f t="shared" si="0"/>
        <v>27736742.359999999</v>
      </c>
      <c r="M54" s="15">
        <f t="shared" si="1"/>
        <v>0</v>
      </c>
      <c r="N54" s="12" t="s">
        <v>261</v>
      </c>
      <c r="O54" s="12" t="s">
        <v>79</v>
      </c>
    </row>
    <row r="55" spans="2:15" s="11" customFormat="1" ht="12.75" x14ac:dyDescent="0.25">
      <c r="B55" s="12" t="s">
        <v>20</v>
      </c>
      <c r="C55" s="12" t="s">
        <v>21</v>
      </c>
      <c r="D55" s="21" t="s">
        <v>22</v>
      </c>
      <c r="E55" s="12" t="s">
        <v>127</v>
      </c>
      <c r="F55" s="12" t="s">
        <v>128</v>
      </c>
      <c r="G55" s="13" t="s">
        <v>129</v>
      </c>
      <c r="H55" s="12" t="s">
        <v>308</v>
      </c>
      <c r="I55" s="14">
        <v>45064</v>
      </c>
      <c r="J55" s="15">
        <v>45748331.590000004</v>
      </c>
      <c r="K55" s="15">
        <v>0</v>
      </c>
      <c r="L55" s="15">
        <f t="shared" si="0"/>
        <v>45748331.590000004</v>
      </c>
      <c r="M55" s="15">
        <f t="shared" si="1"/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20</v>
      </c>
      <c r="C56" s="12" t="s">
        <v>21</v>
      </c>
      <c r="D56" s="21" t="s">
        <v>22</v>
      </c>
      <c r="E56" s="12" t="s">
        <v>130</v>
      </c>
      <c r="F56" s="12" t="s">
        <v>131</v>
      </c>
      <c r="G56" s="13" t="s">
        <v>132</v>
      </c>
      <c r="H56" s="12" t="s">
        <v>308</v>
      </c>
      <c r="I56" s="14">
        <v>45065</v>
      </c>
      <c r="J56" s="15">
        <v>3223504.81</v>
      </c>
      <c r="K56" s="15">
        <v>0</v>
      </c>
      <c r="L56" s="15">
        <f t="shared" si="0"/>
        <v>3223504.81</v>
      </c>
      <c r="M56" s="15">
        <f t="shared" si="1"/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20</v>
      </c>
      <c r="C57" s="12" t="s">
        <v>21</v>
      </c>
      <c r="D57" s="21" t="s">
        <v>22</v>
      </c>
      <c r="E57" s="12" t="s">
        <v>133</v>
      </c>
      <c r="F57" s="12" t="s">
        <v>134</v>
      </c>
      <c r="G57" s="13" t="s">
        <v>135</v>
      </c>
      <c r="H57" s="12" t="s">
        <v>308</v>
      </c>
      <c r="I57" s="14">
        <v>45066</v>
      </c>
      <c r="J57" s="15">
        <v>3177767.95</v>
      </c>
      <c r="K57" s="15">
        <v>0</v>
      </c>
      <c r="L57" s="15">
        <f t="shared" si="0"/>
        <v>3177767.95</v>
      </c>
      <c r="M57" s="15">
        <f t="shared" si="1"/>
        <v>0</v>
      </c>
      <c r="N57" s="12" t="s">
        <v>261</v>
      </c>
      <c r="O57" s="12" t="s">
        <v>79</v>
      </c>
    </row>
    <row r="58" spans="2:15" s="11" customFormat="1" ht="12.75" x14ac:dyDescent="0.25">
      <c r="B58" s="12" t="s">
        <v>20</v>
      </c>
      <c r="C58" s="12" t="s">
        <v>21</v>
      </c>
      <c r="D58" s="21" t="s">
        <v>22</v>
      </c>
      <c r="E58" s="12" t="s">
        <v>136</v>
      </c>
      <c r="F58" s="12" t="s">
        <v>137</v>
      </c>
      <c r="G58" s="13" t="s">
        <v>138</v>
      </c>
      <c r="H58" s="12" t="s">
        <v>308</v>
      </c>
      <c r="I58" s="14">
        <v>45067</v>
      </c>
      <c r="J58" s="15">
        <v>3948957.46</v>
      </c>
      <c r="K58" s="15">
        <v>0</v>
      </c>
      <c r="L58" s="15">
        <f t="shared" si="0"/>
        <v>3948957.46</v>
      </c>
      <c r="M58" s="15">
        <f t="shared" si="1"/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20</v>
      </c>
      <c r="C59" s="12" t="s">
        <v>21</v>
      </c>
      <c r="D59" s="21" t="s">
        <v>22</v>
      </c>
      <c r="E59" s="12" t="s">
        <v>139</v>
      </c>
      <c r="F59" s="12" t="s">
        <v>140</v>
      </c>
      <c r="G59" s="13" t="s">
        <v>141</v>
      </c>
      <c r="H59" s="12" t="s">
        <v>308</v>
      </c>
      <c r="I59" s="14">
        <v>45068</v>
      </c>
      <c r="J59" s="15">
        <v>3958956.85</v>
      </c>
      <c r="K59" s="15">
        <v>0</v>
      </c>
      <c r="L59" s="15">
        <f t="shared" si="0"/>
        <v>3958956.85</v>
      </c>
      <c r="M59" s="15">
        <f t="shared" si="1"/>
        <v>0</v>
      </c>
      <c r="N59" s="12" t="s">
        <v>261</v>
      </c>
      <c r="O59" s="12" t="s">
        <v>79</v>
      </c>
    </row>
    <row r="60" spans="2:15" s="11" customFormat="1" ht="12.75" x14ac:dyDescent="0.25">
      <c r="B60" s="12" t="s">
        <v>20</v>
      </c>
      <c r="C60" s="12" t="s">
        <v>21</v>
      </c>
      <c r="D60" s="21" t="s">
        <v>22</v>
      </c>
      <c r="E60" s="12" t="s">
        <v>42</v>
      </c>
      <c r="F60" s="12" t="s">
        <v>43</v>
      </c>
      <c r="G60" s="13" t="s">
        <v>44</v>
      </c>
      <c r="H60" s="12" t="s">
        <v>308</v>
      </c>
      <c r="I60" s="14">
        <v>45069</v>
      </c>
      <c r="J60" s="15">
        <v>12246269.41</v>
      </c>
      <c r="K60" s="15">
        <v>0</v>
      </c>
      <c r="L60" s="15">
        <f t="shared" si="0"/>
        <v>12246269.41</v>
      </c>
      <c r="M60" s="15">
        <f t="shared" si="1"/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20</v>
      </c>
      <c r="C61" s="12" t="s">
        <v>21</v>
      </c>
      <c r="D61" s="21" t="s">
        <v>22</v>
      </c>
      <c r="E61" s="12" t="s">
        <v>142</v>
      </c>
      <c r="F61" s="12" t="s">
        <v>143</v>
      </c>
      <c r="G61" s="13" t="s">
        <v>144</v>
      </c>
      <c r="H61" s="12" t="s">
        <v>308</v>
      </c>
      <c r="I61" s="14">
        <v>45070</v>
      </c>
      <c r="J61" s="15">
        <v>5606622.1900000004</v>
      </c>
      <c r="K61" s="15">
        <v>0</v>
      </c>
      <c r="L61" s="15">
        <f t="shared" si="0"/>
        <v>5606622.1900000004</v>
      </c>
      <c r="M61" s="15">
        <f t="shared" si="1"/>
        <v>0</v>
      </c>
      <c r="N61" s="12" t="s">
        <v>261</v>
      </c>
      <c r="O61" s="12" t="s">
        <v>79</v>
      </c>
    </row>
    <row r="62" spans="2:15" s="11" customFormat="1" ht="12.75" x14ac:dyDescent="0.25">
      <c r="B62" s="12" t="s">
        <v>20</v>
      </c>
      <c r="C62" s="12" t="s">
        <v>21</v>
      </c>
      <c r="D62" s="21" t="s">
        <v>22</v>
      </c>
      <c r="E62" s="12" t="s">
        <v>41</v>
      </c>
      <c r="F62" s="12" t="s">
        <v>59</v>
      </c>
      <c r="G62" s="13" t="s">
        <v>145</v>
      </c>
      <c r="H62" s="12" t="s">
        <v>308</v>
      </c>
      <c r="I62" s="14">
        <v>45071</v>
      </c>
      <c r="J62" s="15">
        <v>1362759.25</v>
      </c>
      <c r="K62" s="15">
        <v>0</v>
      </c>
      <c r="L62" s="15">
        <f t="shared" si="0"/>
        <v>1362759.25</v>
      </c>
      <c r="M62" s="15">
        <f t="shared" si="1"/>
        <v>0</v>
      </c>
      <c r="N62" s="12" t="s">
        <v>261</v>
      </c>
      <c r="O62" s="12" t="s">
        <v>79</v>
      </c>
    </row>
    <row r="63" spans="2:15" s="11" customFormat="1" ht="12.75" x14ac:dyDescent="0.25">
      <c r="B63" s="12" t="s">
        <v>20</v>
      </c>
      <c r="C63" s="12" t="s">
        <v>21</v>
      </c>
      <c r="D63" s="21" t="s">
        <v>22</v>
      </c>
      <c r="E63" s="12" t="s">
        <v>290</v>
      </c>
      <c r="F63" s="12" t="s">
        <v>291</v>
      </c>
      <c r="G63" s="13" t="s">
        <v>292</v>
      </c>
      <c r="H63" s="12" t="s">
        <v>308</v>
      </c>
      <c r="I63" s="14">
        <v>45072</v>
      </c>
      <c r="J63" s="15">
        <v>3326383.02</v>
      </c>
      <c r="K63" s="15">
        <v>0</v>
      </c>
      <c r="L63" s="15">
        <f t="shared" si="0"/>
        <v>3326383.02</v>
      </c>
      <c r="M63" s="15">
        <f t="shared" si="1"/>
        <v>0</v>
      </c>
      <c r="N63" s="12" t="s">
        <v>261</v>
      </c>
      <c r="O63" s="12" t="s">
        <v>79</v>
      </c>
    </row>
    <row r="64" spans="2:15" s="11" customFormat="1" ht="12.75" x14ac:dyDescent="0.25">
      <c r="B64" s="12" t="s">
        <v>20</v>
      </c>
      <c r="C64" s="12" t="s">
        <v>21</v>
      </c>
      <c r="D64" s="21" t="s">
        <v>22</v>
      </c>
      <c r="E64" s="12" t="s">
        <v>29</v>
      </c>
      <c r="F64" s="12" t="s">
        <v>30</v>
      </c>
      <c r="G64" s="13" t="s">
        <v>31</v>
      </c>
      <c r="H64" s="12" t="s">
        <v>308</v>
      </c>
      <c r="I64" s="14">
        <v>45078</v>
      </c>
      <c r="J64" s="15">
        <v>1778462.8</v>
      </c>
      <c r="K64" s="15">
        <v>0</v>
      </c>
      <c r="L64" s="15">
        <f t="shared" si="0"/>
        <v>1778462.8</v>
      </c>
      <c r="M64" s="15">
        <f t="shared" si="1"/>
        <v>0</v>
      </c>
      <c r="N64" s="12" t="s">
        <v>261</v>
      </c>
      <c r="O64" s="12" t="s">
        <v>79</v>
      </c>
    </row>
    <row r="65" spans="2:15" s="11" customFormat="1" ht="12.75" x14ac:dyDescent="0.25">
      <c r="B65" s="12" t="s">
        <v>297</v>
      </c>
      <c r="C65" s="12" t="s">
        <v>298</v>
      </c>
      <c r="D65" s="21" t="s">
        <v>299</v>
      </c>
      <c r="E65" s="12" t="s">
        <v>305</v>
      </c>
      <c r="F65" s="12" t="s">
        <v>306</v>
      </c>
      <c r="G65" s="13" t="s">
        <v>307</v>
      </c>
      <c r="H65" s="12" t="s">
        <v>289</v>
      </c>
      <c r="I65" s="14">
        <v>45078</v>
      </c>
      <c r="J65" s="15">
        <v>2401639.08</v>
      </c>
      <c r="K65" s="15">
        <v>0</v>
      </c>
      <c r="L65" s="15">
        <f t="shared" si="0"/>
        <v>2401639.08</v>
      </c>
      <c r="M65" s="15">
        <f t="shared" si="1"/>
        <v>0</v>
      </c>
      <c r="N65" s="12" t="s">
        <v>261</v>
      </c>
      <c r="O65" s="12" t="s">
        <v>300</v>
      </c>
    </row>
    <row r="66" spans="2:15" s="11" customFormat="1" ht="12.75" x14ac:dyDescent="0.25">
      <c r="B66" s="12" t="s">
        <v>20</v>
      </c>
      <c r="C66" s="12" t="s">
        <v>21</v>
      </c>
      <c r="D66" s="21" t="s">
        <v>22</v>
      </c>
      <c r="E66" s="12" t="s">
        <v>29</v>
      </c>
      <c r="F66" s="12" t="s">
        <v>30</v>
      </c>
      <c r="G66" s="13" t="s">
        <v>31</v>
      </c>
      <c r="H66" s="12" t="s">
        <v>308</v>
      </c>
      <c r="I66" s="14">
        <v>45078</v>
      </c>
      <c r="J66" s="15">
        <v>2523418.2000000002</v>
      </c>
      <c r="K66" s="15">
        <v>0</v>
      </c>
      <c r="L66" s="15">
        <f t="shared" si="0"/>
        <v>2523418.2000000002</v>
      </c>
      <c r="M66" s="15">
        <f t="shared" si="1"/>
        <v>0</v>
      </c>
      <c r="N66" s="12" t="s">
        <v>261</v>
      </c>
      <c r="O66" s="12" t="s">
        <v>79</v>
      </c>
    </row>
    <row r="67" spans="2:15" s="11" customFormat="1" ht="12.75" x14ac:dyDescent="0.25">
      <c r="B67" s="12" t="s">
        <v>9</v>
      </c>
      <c r="C67" s="12" t="s">
        <v>10</v>
      </c>
      <c r="D67" s="21" t="s">
        <v>11</v>
      </c>
      <c r="E67" s="12" t="s">
        <v>9</v>
      </c>
      <c r="F67" s="12" t="s">
        <v>10</v>
      </c>
      <c r="G67" s="13" t="s">
        <v>11</v>
      </c>
      <c r="H67" s="12" t="s">
        <v>303</v>
      </c>
      <c r="I67" s="14">
        <v>45047</v>
      </c>
      <c r="J67" s="15">
        <v>961250.36</v>
      </c>
      <c r="K67" s="15">
        <v>38483.39000000013</v>
      </c>
      <c r="L67" s="15">
        <f t="shared" si="0"/>
        <v>922766.96999999986</v>
      </c>
      <c r="M67" s="15">
        <f t="shared" si="1"/>
        <v>0</v>
      </c>
      <c r="N67" s="12" t="s">
        <v>261</v>
      </c>
      <c r="O67" s="12" t="s">
        <v>32</v>
      </c>
    </row>
    <row r="68" spans="2:15" s="11" customFormat="1" ht="12.75" x14ac:dyDescent="0.25">
      <c r="B68" s="12" t="s">
        <v>9</v>
      </c>
      <c r="C68" s="12" t="s">
        <v>10</v>
      </c>
      <c r="D68" s="21" t="s">
        <v>11</v>
      </c>
      <c r="E68" s="12" t="s">
        <v>9</v>
      </c>
      <c r="F68" s="12" t="s">
        <v>10</v>
      </c>
      <c r="G68" s="13" t="s">
        <v>11</v>
      </c>
      <c r="H68" s="12" t="s">
        <v>303</v>
      </c>
      <c r="I68" s="14">
        <v>45047</v>
      </c>
      <c r="J68" s="15">
        <v>51590.96</v>
      </c>
      <c r="K68" s="15">
        <v>0</v>
      </c>
      <c r="L68" s="15">
        <f t="shared" si="0"/>
        <v>51590.96</v>
      </c>
      <c r="M68" s="15">
        <f t="shared" si="1"/>
        <v>0</v>
      </c>
      <c r="N68" s="12" t="s">
        <v>261</v>
      </c>
      <c r="O68" s="12" t="s">
        <v>33</v>
      </c>
    </row>
    <row r="69" spans="2:15" s="11" customFormat="1" ht="12.75" x14ac:dyDescent="0.25">
      <c r="B69" s="12" t="s">
        <v>9</v>
      </c>
      <c r="C69" s="12" t="s">
        <v>10</v>
      </c>
      <c r="D69" s="21" t="s">
        <v>11</v>
      </c>
      <c r="E69" s="12" t="s">
        <v>9</v>
      </c>
      <c r="F69" s="12" t="s">
        <v>10</v>
      </c>
      <c r="G69" s="13" t="s">
        <v>11</v>
      </c>
      <c r="H69" s="12" t="s">
        <v>303</v>
      </c>
      <c r="I69" s="14">
        <v>45047</v>
      </c>
      <c r="J69" s="15">
        <v>719768.24</v>
      </c>
      <c r="K69" s="15">
        <v>0</v>
      </c>
      <c r="L69" s="15">
        <f t="shared" si="0"/>
        <v>719768.24</v>
      </c>
      <c r="M69" s="15">
        <f t="shared" si="1"/>
        <v>0</v>
      </c>
      <c r="N69" s="12" t="s">
        <v>261</v>
      </c>
      <c r="O69" s="12" t="s">
        <v>201</v>
      </c>
    </row>
    <row r="70" spans="2:15" s="11" customFormat="1" ht="12.75" x14ac:dyDescent="0.25">
      <c r="B70" s="12" t="s">
        <v>78</v>
      </c>
      <c r="C70" s="12" t="s">
        <v>12</v>
      </c>
      <c r="D70" s="21" t="s">
        <v>13</v>
      </c>
      <c r="E70" s="12" t="s">
        <v>78</v>
      </c>
      <c r="F70" s="12" t="s">
        <v>12</v>
      </c>
      <c r="G70" s="13" t="s">
        <v>13</v>
      </c>
      <c r="H70" s="12" t="s">
        <v>303</v>
      </c>
      <c r="I70" s="14">
        <v>45047</v>
      </c>
      <c r="J70" s="15">
        <v>3512180.79</v>
      </c>
      <c r="K70" s="15">
        <v>0</v>
      </c>
      <c r="L70" s="15">
        <f t="shared" si="0"/>
        <v>3512180.79</v>
      </c>
      <c r="M70" s="15">
        <f t="shared" si="1"/>
        <v>0</v>
      </c>
      <c r="N70" s="12" t="s">
        <v>261</v>
      </c>
      <c r="O70" s="12" t="s">
        <v>64</v>
      </c>
    </row>
    <row r="71" spans="2:15" s="11" customFormat="1" ht="12.75" x14ac:dyDescent="0.25">
      <c r="B71" s="12" t="s">
        <v>14</v>
      </c>
      <c r="C71" s="12" t="s">
        <v>15</v>
      </c>
      <c r="D71" s="21" t="s">
        <v>16</v>
      </c>
      <c r="E71" s="12" t="s">
        <v>14</v>
      </c>
      <c r="F71" s="12" t="s">
        <v>15</v>
      </c>
      <c r="G71" s="13" t="s">
        <v>16</v>
      </c>
      <c r="H71" s="12" t="s">
        <v>303</v>
      </c>
      <c r="I71" s="14">
        <v>45047</v>
      </c>
      <c r="J71" s="15">
        <v>3600980.65</v>
      </c>
      <c r="K71" s="15">
        <v>0</v>
      </c>
      <c r="L71" s="15">
        <f t="shared" si="0"/>
        <v>3600980.65</v>
      </c>
      <c r="M71" s="15">
        <f t="shared" si="1"/>
        <v>0</v>
      </c>
      <c r="N71" s="12" t="s">
        <v>261</v>
      </c>
      <c r="O71" s="12" t="s">
        <v>63</v>
      </c>
    </row>
    <row r="72" spans="2:15" s="11" customFormat="1" ht="12.75" x14ac:dyDescent="0.25">
      <c r="B72" s="12" t="s">
        <v>78</v>
      </c>
      <c r="C72" s="12" t="s">
        <v>12</v>
      </c>
      <c r="D72" s="21" t="s">
        <v>13</v>
      </c>
      <c r="E72" s="12" t="s">
        <v>78</v>
      </c>
      <c r="F72" s="12" t="s">
        <v>12</v>
      </c>
      <c r="G72" s="13" t="s">
        <v>13</v>
      </c>
      <c r="H72" s="12" t="s">
        <v>325</v>
      </c>
      <c r="I72" s="14">
        <v>45017</v>
      </c>
      <c r="J72" s="15">
        <v>72571.470000000205</v>
      </c>
      <c r="K72" s="15">
        <v>0</v>
      </c>
      <c r="L72" s="15">
        <f t="shared" ref="L72:L135" si="2">IF(N72="pago",J72-K72,0)</f>
        <v>72571.470000000205</v>
      </c>
      <c r="M72" s="15">
        <f t="shared" ref="M72:M135" si="3">J72-K72-L72</f>
        <v>0</v>
      </c>
      <c r="N72" s="12" t="s">
        <v>261</v>
      </c>
      <c r="O72" s="12" t="s">
        <v>64</v>
      </c>
    </row>
    <row r="73" spans="2:15" s="11" customFormat="1" ht="12.75" x14ac:dyDescent="0.25">
      <c r="B73" s="12" t="s">
        <v>14</v>
      </c>
      <c r="C73" s="12" t="s">
        <v>15</v>
      </c>
      <c r="D73" s="21" t="s">
        <v>16</v>
      </c>
      <c r="E73" s="12" t="s">
        <v>14</v>
      </c>
      <c r="F73" s="12" t="s">
        <v>15</v>
      </c>
      <c r="G73" s="13" t="s">
        <v>16</v>
      </c>
      <c r="H73" s="12" t="s">
        <v>325</v>
      </c>
      <c r="I73" s="14">
        <v>45017</v>
      </c>
      <c r="J73" s="15">
        <v>73760.620000000112</v>
      </c>
      <c r="K73" s="15">
        <v>0</v>
      </c>
      <c r="L73" s="15">
        <f t="shared" si="2"/>
        <v>73760.620000000112</v>
      </c>
      <c r="M73" s="15">
        <f t="shared" si="3"/>
        <v>0</v>
      </c>
      <c r="N73" s="12" t="s">
        <v>261</v>
      </c>
      <c r="O73" s="12" t="s">
        <v>63</v>
      </c>
    </row>
    <row r="74" spans="2:15" s="11" customFormat="1" ht="12.75" x14ac:dyDescent="0.25">
      <c r="B74" s="12" t="s">
        <v>23</v>
      </c>
      <c r="C74" s="12" t="s">
        <v>24</v>
      </c>
      <c r="D74" s="21" t="s">
        <v>25</v>
      </c>
      <c r="E74" s="12" t="s">
        <v>23</v>
      </c>
      <c r="F74" s="12" t="s">
        <v>24</v>
      </c>
      <c r="G74" s="13" t="s">
        <v>25</v>
      </c>
      <c r="H74" s="12" t="s">
        <v>281</v>
      </c>
      <c r="I74" s="14">
        <v>45078</v>
      </c>
      <c r="J74" s="15">
        <v>6218663.6000000015</v>
      </c>
      <c r="K74" s="15">
        <v>0</v>
      </c>
      <c r="L74" s="15">
        <f t="shared" si="2"/>
        <v>6218663.6000000015</v>
      </c>
      <c r="M74" s="15">
        <f t="shared" si="3"/>
        <v>0</v>
      </c>
      <c r="N74" s="12" t="s">
        <v>261</v>
      </c>
      <c r="O74" s="12" t="s">
        <v>207</v>
      </c>
    </row>
    <row r="75" spans="2:15" s="11" customFormat="1" ht="12.75" x14ac:dyDescent="0.25">
      <c r="B75" s="12" t="s">
        <v>23</v>
      </c>
      <c r="C75" s="12" t="s">
        <v>24</v>
      </c>
      <c r="D75" s="21" t="s">
        <v>25</v>
      </c>
      <c r="E75" s="12" t="s">
        <v>23</v>
      </c>
      <c r="F75" s="12" t="s">
        <v>24</v>
      </c>
      <c r="G75" s="13" t="s">
        <v>25</v>
      </c>
      <c r="H75" s="12" t="s">
        <v>281</v>
      </c>
      <c r="I75" s="14">
        <v>45078</v>
      </c>
      <c r="J75" s="15">
        <v>6440556</v>
      </c>
      <c r="K75" s="15">
        <v>0</v>
      </c>
      <c r="L75" s="15">
        <f t="shared" si="2"/>
        <v>6440556</v>
      </c>
      <c r="M75" s="15">
        <f t="shared" si="3"/>
        <v>0</v>
      </c>
      <c r="N75" s="12" t="s">
        <v>261</v>
      </c>
      <c r="O75" s="12" t="s">
        <v>208</v>
      </c>
    </row>
    <row r="76" spans="2:15" s="11" customFormat="1" ht="12.75" x14ac:dyDescent="0.25">
      <c r="B76" s="12" t="s">
        <v>1</v>
      </c>
      <c r="C76" s="12" t="s">
        <v>82</v>
      </c>
      <c r="D76" s="21" t="s">
        <v>2</v>
      </c>
      <c r="E76" s="12" t="s">
        <v>1</v>
      </c>
      <c r="F76" s="12" t="s">
        <v>82</v>
      </c>
      <c r="G76" s="13" t="s">
        <v>2</v>
      </c>
      <c r="H76" s="12" t="s">
        <v>280</v>
      </c>
      <c r="I76" s="14">
        <v>44743</v>
      </c>
      <c r="J76" s="15">
        <v>162718.870000005</v>
      </c>
      <c r="K76" s="15">
        <v>0</v>
      </c>
      <c r="L76" s="15">
        <f t="shared" si="2"/>
        <v>162718.870000005</v>
      </c>
      <c r="M76" s="15">
        <f t="shared" si="3"/>
        <v>0</v>
      </c>
      <c r="N76" s="12" t="s">
        <v>261</v>
      </c>
      <c r="O76" s="12" t="s">
        <v>79</v>
      </c>
    </row>
    <row r="77" spans="2:15" s="11" customFormat="1" ht="12.75" x14ac:dyDescent="0.25">
      <c r="B77" s="12" t="s">
        <v>1</v>
      </c>
      <c r="C77" s="12" t="s">
        <v>82</v>
      </c>
      <c r="D77" s="21" t="s">
        <v>2</v>
      </c>
      <c r="E77" s="12" t="s">
        <v>1</v>
      </c>
      <c r="F77" s="12" t="s">
        <v>82</v>
      </c>
      <c r="G77" s="13" t="s">
        <v>2</v>
      </c>
      <c r="H77" s="12" t="s">
        <v>284</v>
      </c>
      <c r="I77" s="14">
        <v>44743</v>
      </c>
      <c r="J77" s="15">
        <v>6650.5</v>
      </c>
      <c r="K77" s="15">
        <v>0</v>
      </c>
      <c r="L77" s="15">
        <f t="shared" si="2"/>
        <v>6650.5</v>
      </c>
      <c r="M77" s="15">
        <f t="shared" si="3"/>
        <v>0</v>
      </c>
      <c r="N77" s="12" t="s">
        <v>261</v>
      </c>
      <c r="O77" s="12" t="s">
        <v>79</v>
      </c>
    </row>
    <row r="78" spans="2:15" s="11" customFormat="1" ht="12.75" x14ac:dyDescent="0.25">
      <c r="B78" s="12" t="s">
        <v>3</v>
      </c>
      <c r="C78" s="12" t="s">
        <v>4</v>
      </c>
      <c r="D78" s="21" t="s">
        <v>5</v>
      </c>
      <c r="E78" s="12" t="s">
        <v>3</v>
      </c>
      <c r="F78" s="12" t="s">
        <v>4</v>
      </c>
      <c r="G78" s="13" t="s">
        <v>5</v>
      </c>
      <c r="H78" s="12" t="s">
        <v>280</v>
      </c>
      <c r="I78" s="14">
        <v>44774</v>
      </c>
      <c r="J78" s="15">
        <v>2680791.2000000002</v>
      </c>
      <c r="K78" s="15">
        <v>0</v>
      </c>
      <c r="L78" s="15">
        <f t="shared" si="2"/>
        <v>2680791.2000000002</v>
      </c>
      <c r="M78" s="15">
        <f t="shared" si="3"/>
        <v>0</v>
      </c>
      <c r="N78" s="12" t="s">
        <v>261</v>
      </c>
      <c r="O78" s="12" t="s">
        <v>79</v>
      </c>
    </row>
    <row r="79" spans="2:15" s="11" customFormat="1" ht="12.75" x14ac:dyDescent="0.25">
      <c r="B79" s="12" t="s">
        <v>3</v>
      </c>
      <c r="C79" s="12" t="s">
        <v>4</v>
      </c>
      <c r="D79" s="21" t="s">
        <v>5</v>
      </c>
      <c r="E79" s="12" t="s">
        <v>3</v>
      </c>
      <c r="F79" s="12" t="s">
        <v>4</v>
      </c>
      <c r="G79" s="13" t="s">
        <v>5</v>
      </c>
      <c r="H79" s="12" t="s">
        <v>284</v>
      </c>
      <c r="I79" s="14">
        <v>44774</v>
      </c>
      <c r="J79" s="15">
        <v>124117.8</v>
      </c>
      <c r="K79" s="15">
        <v>0</v>
      </c>
      <c r="L79" s="15">
        <f t="shared" si="2"/>
        <v>124117.8</v>
      </c>
      <c r="M79" s="15">
        <f t="shared" si="3"/>
        <v>0</v>
      </c>
      <c r="N79" s="12" t="s">
        <v>261</v>
      </c>
      <c r="O79" s="12" t="s">
        <v>79</v>
      </c>
    </row>
    <row r="80" spans="2:15" s="11" customFormat="1" ht="12.75" x14ac:dyDescent="0.25">
      <c r="B80" s="12" t="s">
        <v>3</v>
      </c>
      <c r="C80" s="12" t="s">
        <v>4</v>
      </c>
      <c r="D80" s="21" t="s">
        <v>5</v>
      </c>
      <c r="E80" s="12" t="s">
        <v>3</v>
      </c>
      <c r="F80" s="12" t="s">
        <v>4</v>
      </c>
      <c r="G80" s="13" t="s">
        <v>5</v>
      </c>
      <c r="H80" s="12" t="s">
        <v>280</v>
      </c>
      <c r="I80" s="14">
        <v>44805</v>
      </c>
      <c r="J80" s="15">
        <v>803853.78</v>
      </c>
      <c r="K80" s="15">
        <v>0</v>
      </c>
      <c r="L80" s="15">
        <f t="shared" si="2"/>
        <v>803853.78</v>
      </c>
      <c r="M80" s="15">
        <f t="shared" si="3"/>
        <v>0</v>
      </c>
      <c r="N80" s="12" t="s">
        <v>261</v>
      </c>
      <c r="O80" s="12" t="s">
        <v>79</v>
      </c>
    </row>
    <row r="81" spans="2:15" s="11" customFormat="1" ht="12.75" x14ac:dyDescent="0.25">
      <c r="B81" s="12" t="s">
        <v>3</v>
      </c>
      <c r="C81" s="12" t="s">
        <v>4</v>
      </c>
      <c r="D81" s="21" t="s">
        <v>5</v>
      </c>
      <c r="E81" s="12" t="s">
        <v>3</v>
      </c>
      <c r="F81" s="12" t="s">
        <v>4</v>
      </c>
      <c r="G81" s="13" t="s">
        <v>5</v>
      </c>
      <c r="H81" s="12" t="s">
        <v>284</v>
      </c>
      <c r="I81" s="14">
        <v>44805</v>
      </c>
      <c r="J81" s="15">
        <v>32283.71</v>
      </c>
      <c r="K81" s="15">
        <v>0</v>
      </c>
      <c r="L81" s="15">
        <f t="shared" si="2"/>
        <v>32283.71</v>
      </c>
      <c r="M81" s="15">
        <f t="shared" si="3"/>
        <v>0</v>
      </c>
      <c r="N81" s="12" t="s">
        <v>261</v>
      </c>
      <c r="O81" s="12" t="s">
        <v>79</v>
      </c>
    </row>
    <row r="82" spans="2:15" s="11" customFormat="1" ht="12.75" x14ac:dyDescent="0.25">
      <c r="B82" s="12" t="s">
        <v>23</v>
      </c>
      <c r="C82" s="12" t="s">
        <v>24</v>
      </c>
      <c r="D82" s="21" t="s">
        <v>25</v>
      </c>
      <c r="E82" s="12" t="s">
        <v>23</v>
      </c>
      <c r="F82" s="12" t="s">
        <v>24</v>
      </c>
      <c r="G82" s="13" t="s">
        <v>25</v>
      </c>
      <c r="H82" s="12" t="s">
        <v>280</v>
      </c>
      <c r="I82" s="14">
        <v>44835</v>
      </c>
      <c r="J82" s="15">
        <v>30677.4800000041</v>
      </c>
      <c r="K82" s="15">
        <v>0</v>
      </c>
      <c r="L82" s="15">
        <f t="shared" si="2"/>
        <v>30677.4800000041</v>
      </c>
      <c r="M82" s="15">
        <f t="shared" si="3"/>
        <v>0</v>
      </c>
      <c r="N82" s="12" t="s">
        <v>261</v>
      </c>
      <c r="O82" s="12" t="s">
        <v>79</v>
      </c>
    </row>
    <row r="83" spans="2:15" s="11" customFormat="1" ht="12.75" x14ac:dyDescent="0.25">
      <c r="B83" s="12" t="s">
        <v>23</v>
      </c>
      <c r="C83" s="12" t="s">
        <v>24</v>
      </c>
      <c r="D83" s="21" t="s">
        <v>25</v>
      </c>
      <c r="E83" s="12" t="s">
        <v>23</v>
      </c>
      <c r="F83" s="12" t="s">
        <v>24</v>
      </c>
      <c r="G83" s="13" t="s">
        <v>25</v>
      </c>
      <c r="H83" s="12" t="s">
        <v>284</v>
      </c>
      <c r="I83" s="14">
        <v>44835</v>
      </c>
      <c r="J83" s="15">
        <v>1101.76</v>
      </c>
      <c r="K83" s="15">
        <v>0</v>
      </c>
      <c r="L83" s="15">
        <f t="shared" si="2"/>
        <v>1101.76</v>
      </c>
      <c r="M83" s="15">
        <f t="shared" si="3"/>
        <v>0</v>
      </c>
      <c r="N83" s="12" t="s">
        <v>261</v>
      </c>
      <c r="O83" s="12" t="s">
        <v>79</v>
      </c>
    </row>
    <row r="84" spans="2:15" s="11" customFormat="1" ht="12.75" x14ac:dyDescent="0.25">
      <c r="B84" s="12" t="s">
        <v>23</v>
      </c>
      <c r="C84" s="12" t="s">
        <v>24</v>
      </c>
      <c r="D84" s="21" t="s">
        <v>25</v>
      </c>
      <c r="E84" s="12" t="s">
        <v>23</v>
      </c>
      <c r="F84" s="12" t="s">
        <v>24</v>
      </c>
      <c r="G84" s="13" t="s">
        <v>25</v>
      </c>
      <c r="H84" s="12" t="s">
        <v>280</v>
      </c>
      <c r="I84" s="14">
        <v>44866</v>
      </c>
      <c r="J84" s="15">
        <v>484912.53</v>
      </c>
      <c r="K84" s="15">
        <v>0</v>
      </c>
      <c r="L84" s="15">
        <f t="shared" si="2"/>
        <v>484912.53</v>
      </c>
      <c r="M84" s="15">
        <f t="shared" si="3"/>
        <v>0</v>
      </c>
      <c r="N84" s="12" t="s">
        <v>261</v>
      </c>
      <c r="O84" s="12" t="s">
        <v>79</v>
      </c>
    </row>
    <row r="85" spans="2:15" s="11" customFormat="1" ht="12.75" x14ac:dyDescent="0.25">
      <c r="B85" s="12" t="s">
        <v>23</v>
      </c>
      <c r="C85" s="12" t="s">
        <v>24</v>
      </c>
      <c r="D85" s="21" t="s">
        <v>25</v>
      </c>
      <c r="E85" s="12" t="s">
        <v>23</v>
      </c>
      <c r="F85" s="12" t="s">
        <v>24</v>
      </c>
      <c r="G85" s="13" t="s">
        <v>25</v>
      </c>
      <c r="H85" s="12" t="s">
        <v>284</v>
      </c>
      <c r="I85" s="14">
        <v>44866</v>
      </c>
      <c r="J85" s="15">
        <v>14320.23</v>
      </c>
      <c r="K85" s="15">
        <v>0</v>
      </c>
      <c r="L85" s="15">
        <f t="shared" si="2"/>
        <v>14320.23</v>
      </c>
      <c r="M85" s="15">
        <f t="shared" si="3"/>
        <v>0</v>
      </c>
      <c r="N85" s="12" t="s">
        <v>261</v>
      </c>
      <c r="O85" s="12" t="s">
        <v>79</v>
      </c>
    </row>
    <row r="86" spans="2:15" s="11" customFormat="1" ht="12.75" x14ac:dyDescent="0.25">
      <c r="B86" s="12" t="s">
        <v>9</v>
      </c>
      <c r="C86" s="12" t="s">
        <v>10</v>
      </c>
      <c r="D86" s="21" t="s">
        <v>11</v>
      </c>
      <c r="E86" s="12" t="s">
        <v>9</v>
      </c>
      <c r="F86" s="12" t="s">
        <v>10</v>
      </c>
      <c r="G86" s="13" t="s">
        <v>11</v>
      </c>
      <c r="H86" s="12" t="s">
        <v>280</v>
      </c>
      <c r="I86" s="14">
        <v>44866</v>
      </c>
      <c r="J86" s="15">
        <v>80193.69</v>
      </c>
      <c r="K86" s="15">
        <v>0</v>
      </c>
      <c r="L86" s="15">
        <f t="shared" si="2"/>
        <v>80193.69</v>
      </c>
      <c r="M86" s="15">
        <f t="shared" si="3"/>
        <v>0</v>
      </c>
      <c r="N86" s="12" t="s">
        <v>261</v>
      </c>
      <c r="O86" s="12" t="s">
        <v>79</v>
      </c>
    </row>
    <row r="87" spans="2:15" s="11" customFormat="1" ht="12.75" x14ac:dyDescent="0.25">
      <c r="B87" s="12" t="s">
        <v>9</v>
      </c>
      <c r="C87" s="12" t="s">
        <v>10</v>
      </c>
      <c r="D87" s="21" t="s">
        <v>11</v>
      </c>
      <c r="E87" s="12" t="s">
        <v>9</v>
      </c>
      <c r="F87" s="12" t="s">
        <v>10</v>
      </c>
      <c r="G87" s="13" t="s">
        <v>11</v>
      </c>
      <c r="H87" s="12" t="s">
        <v>284</v>
      </c>
      <c r="I87" s="14">
        <v>44866</v>
      </c>
      <c r="J87" s="15">
        <v>2368.25</v>
      </c>
      <c r="K87" s="15">
        <v>0</v>
      </c>
      <c r="L87" s="15">
        <f t="shared" si="2"/>
        <v>2368.25</v>
      </c>
      <c r="M87" s="15">
        <f t="shared" si="3"/>
        <v>0</v>
      </c>
      <c r="N87" s="12" t="s">
        <v>261</v>
      </c>
      <c r="O87" s="12" t="s">
        <v>79</v>
      </c>
    </row>
    <row r="88" spans="2:15" s="11" customFormat="1" ht="12.75" x14ac:dyDescent="0.25">
      <c r="B88" s="12" t="s">
        <v>23</v>
      </c>
      <c r="C88" s="12" t="s">
        <v>24</v>
      </c>
      <c r="D88" s="21" t="s">
        <v>25</v>
      </c>
      <c r="E88" s="12" t="s">
        <v>23</v>
      </c>
      <c r="F88" s="12" t="s">
        <v>24</v>
      </c>
      <c r="G88" s="13" t="s">
        <v>25</v>
      </c>
      <c r="H88" s="12" t="s">
        <v>280</v>
      </c>
      <c r="I88" s="14">
        <v>44896</v>
      </c>
      <c r="J88" s="15">
        <v>492180.24</v>
      </c>
      <c r="K88" s="15">
        <v>0</v>
      </c>
      <c r="L88" s="15">
        <f t="shared" si="2"/>
        <v>492180.24</v>
      </c>
      <c r="M88" s="15">
        <f t="shared" si="3"/>
        <v>0</v>
      </c>
      <c r="N88" s="12" t="s">
        <v>261</v>
      </c>
      <c r="O88" s="12" t="s">
        <v>79</v>
      </c>
    </row>
    <row r="89" spans="2:15" s="11" customFormat="1" ht="12.75" x14ac:dyDescent="0.25">
      <c r="B89" s="12" t="s">
        <v>23</v>
      </c>
      <c r="C89" s="12" t="s">
        <v>24</v>
      </c>
      <c r="D89" s="21" t="s">
        <v>25</v>
      </c>
      <c r="E89" s="12" t="s">
        <v>23</v>
      </c>
      <c r="F89" s="12" t="s">
        <v>24</v>
      </c>
      <c r="G89" s="13" t="s">
        <v>25</v>
      </c>
      <c r="H89" s="12" t="s">
        <v>284</v>
      </c>
      <c r="I89" s="14">
        <v>44896</v>
      </c>
      <c r="J89" s="15">
        <v>11863.63</v>
      </c>
      <c r="K89" s="15">
        <v>0</v>
      </c>
      <c r="L89" s="15">
        <f t="shared" si="2"/>
        <v>11863.63</v>
      </c>
      <c r="M89" s="15">
        <f t="shared" si="3"/>
        <v>0</v>
      </c>
      <c r="N89" s="12" t="s">
        <v>261</v>
      </c>
      <c r="O89" s="12" t="s">
        <v>79</v>
      </c>
    </row>
    <row r="90" spans="2:15" s="11" customFormat="1" ht="12.75" x14ac:dyDescent="0.25">
      <c r="B90" s="12" t="s">
        <v>9</v>
      </c>
      <c r="C90" s="12" t="s">
        <v>10</v>
      </c>
      <c r="D90" s="21" t="s">
        <v>11</v>
      </c>
      <c r="E90" s="12" t="s">
        <v>9</v>
      </c>
      <c r="F90" s="12" t="s">
        <v>10</v>
      </c>
      <c r="G90" s="13" t="s">
        <v>11</v>
      </c>
      <c r="H90" s="12" t="s">
        <v>280</v>
      </c>
      <c r="I90" s="14">
        <v>44896</v>
      </c>
      <c r="J90" s="15">
        <v>80704.31</v>
      </c>
      <c r="K90" s="15">
        <v>0</v>
      </c>
      <c r="L90" s="15">
        <f t="shared" si="2"/>
        <v>80704.31</v>
      </c>
      <c r="M90" s="15">
        <f t="shared" si="3"/>
        <v>0</v>
      </c>
      <c r="N90" s="12" t="s">
        <v>261</v>
      </c>
      <c r="O90" s="12" t="s">
        <v>79</v>
      </c>
    </row>
    <row r="91" spans="2:15" s="11" customFormat="1" ht="12.75" x14ac:dyDescent="0.25">
      <c r="B91" s="12" t="s">
        <v>9</v>
      </c>
      <c r="C91" s="12" t="s">
        <v>10</v>
      </c>
      <c r="D91" s="21" t="s">
        <v>11</v>
      </c>
      <c r="E91" s="12" t="s">
        <v>9</v>
      </c>
      <c r="F91" s="12" t="s">
        <v>10</v>
      </c>
      <c r="G91" s="13" t="s">
        <v>11</v>
      </c>
      <c r="H91" s="12" t="s">
        <v>284</v>
      </c>
      <c r="I91" s="14">
        <v>44896</v>
      </c>
      <c r="J91" s="15">
        <v>1945.32</v>
      </c>
      <c r="K91" s="15">
        <v>0</v>
      </c>
      <c r="L91" s="15">
        <f t="shared" si="2"/>
        <v>1945.32</v>
      </c>
      <c r="M91" s="15">
        <f t="shared" si="3"/>
        <v>0</v>
      </c>
      <c r="N91" s="12" t="s">
        <v>261</v>
      </c>
      <c r="O91" s="12" t="s">
        <v>79</v>
      </c>
    </row>
    <row r="92" spans="2:15" s="11" customFormat="1" ht="12.75" x14ac:dyDescent="0.25">
      <c r="B92" s="12" t="s">
        <v>9</v>
      </c>
      <c r="C92" s="12" t="s">
        <v>10</v>
      </c>
      <c r="D92" s="21" t="s">
        <v>11</v>
      </c>
      <c r="E92" s="12" t="s">
        <v>9</v>
      </c>
      <c r="F92" s="12" t="s">
        <v>10</v>
      </c>
      <c r="G92" s="13" t="s">
        <v>11</v>
      </c>
      <c r="H92" s="12" t="s">
        <v>280</v>
      </c>
      <c r="I92" s="14">
        <v>44927</v>
      </c>
      <c r="J92" s="15">
        <v>88866.71</v>
      </c>
      <c r="K92" s="15">
        <v>0</v>
      </c>
      <c r="L92" s="15">
        <f t="shared" si="2"/>
        <v>88866.71</v>
      </c>
      <c r="M92" s="15">
        <f t="shared" si="3"/>
        <v>0</v>
      </c>
      <c r="N92" s="12" t="s">
        <v>261</v>
      </c>
      <c r="O92" s="12" t="s">
        <v>79</v>
      </c>
    </row>
    <row r="93" spans="2:15" s="11" customFormat="1" ht="12.75" x14ac:dyDescent="0.25">
      <c r="B93" s="12" t="s">
        <v>9</v>
      </c>
      <c r="C93" s="12" t="s">
        <v>10</v>
      </c>
      <c r="D93" s="21" t="s">
        <v>11</v>
      </c>
      <c r="E93" s="12" t="s">
        <v>9</v>
      </c>
      <c r="F93" s="12" t="s">
        <v>10</v>
      </c>
      <c r="G93" s="13" t="s">
        <v>11</v>
      </c>
      <c r="H93" s="12" t="s">
        <v>284</v>
      </c>
      <c r="I93" s="14">
        <v>44927</v>
      </c>
      <c r="J93" s="15">
        <v>2142.06</v>
      </c>
      <c r="K93" s="15">
        <v>0</v>
      </c>
      <c r="L93" s="15">
        <f t="shared" si="2"/>
        <v>2142.06</v>
      </c>
      <c r="M93" s="15">
        <f t="shared" si="3"/>
        <v>0</v>
      </c>
      <c r="N93" s="12" t="s">
        <v>261</v>
      </c>
      <c r="O93" s="12" t="s">
        <v>79</v>
      </c>
    </row>
    <row r="94" spans="2:15" s="11" customFormat="1" ht="12.75" x14ac:dyDescent="0.25">
      <c r="B94" s="12" t="s">
        <v>1</v>
      </c>
      <c r="C94" s="12" t="s">
        <v>82</v>
      </c>
      <c r="D94" s="21" t="s">
        <v>2</v>
      </c>
      <c r="E94" s="12" t="s">
        <v>1</v>
      </c>
      <c r="F94" s="12" t="s">
        <v>82</v>
      </c>
      <c r="G94" s="13" t="s">
        <v>2</v>
      </c>
      <c r="H94" s="12" t="s">
        <v>280</v>
      </c>
      <c r="I94" s="14">
        <v>44958</v>
      </c>
      <c r="J94" s="15">
        <v>973271.96</v>
      </c>
      <c r="K94" s="15">
        <v>0</v>
      </c>
      <c r="L94" s="15">
        <f t="shared" si="2"/>
        <v>973271.96</v>
      </c>
      <c r="M94" s="15">
        <f t="shared" si="3"/>
        <v>0</v>
      </c>
      <c r="N94" s="12" t="s">
        <v>261</v>
      </c>
      <c r="O94" s="12" t="s">
        <v>79</v>
      </c>
    </row>
    <row r="95" spans="2:15" s="11" customFormat="1" ht="12.75" x14ac:dyDescent="0.25">
      <c r="B95" s="12" t="s">
        <v>1</v>
      </c>
      <c r="C95" s="12" t="s">
        <v>82</v>
      </c>
      <c r="D95" s="21" t="s">
        <v>2</v>
      </c>
      <c r="E95" s="12" t="s">
        <v>1</v>
      </c>
      <c r="F95" s="12" t="s">
        <v>82</v>
      </c>
      <c r="G95" s="13" t="s">
        <v>2</v>
      </c>
      <c r="H95" s="12" t="s">
        <v>284</v>
      </c>
      <c r="I95" s="14">
        <v>44958</v>
      </c>
      <c r="J95" s="15">
        <v>23459.98</v>
      </c>
      <c r="K95" s="15">
        <v>0</v>
      </c>
      <c r="L95" s="15">
        <f t="shared" si="2"/>
        <v>23459.98</v>
      </c>
      <c r="M95" s="15">
        <f t="shared" si="3"/>
        <v>0</v>
      </c>
      <c r="N95" s="12" t="s">
        <v>261</v>
      </c>
      <c r="O95" s="12" t="s">
        <v>79</v>
      </c>
    </row>
    <row r="96" spans="2:15" s="11" customFormat="1" ht="12.75" x14ac:dyDescent="0.25">
      <c r="B96" s="12" t="s">
        <v>23</v>
      </c>
      <c r="C96" s="12" t="s">
        <v>24</v>
      </c>
      <c r="D96" s="21" t="s">
        <v>25</v>
      </c>
      <c r="E96" s="12" t="s">
        <v>23</v>
      </c>
      <c r="F96" s="12" t="s">
        <v>24</v>
      </c>
      <c r="G96" s="13" t="s">
        <v>25</v>
      </c>
      <c r="H96" s="12" t="s">
        <v>280</v>
      </c>
      <c r="I96" s="14">
        <v>44958</v>
      </c>
      <c r="J96" s="15">
        <v>503218.34</v>
      </c>
      <c r="K96" s="15">
        <v>0</v>
      </c>
      <c r="L96" s="15">
        <f t="shared" si="2"/>
        <v>503218.34</v>
      </c>
      <c r="M96" s="15">
        <f t="shared" si="3"/>
        <v>0</v>
      </c>
      <c r="N96" s="12" t="s">
        <v>261</v>
      </c>
      <c r="O96" s="12" t="s">
        <v>79</v>
      </c>
    </row>
    <row r="97" spans="2:15" s="11" customFormat="1" ht="12.75" x14ac:dyDescent="0.25">
      <c r="B97" s="12" t="s">
        <v>23</v>
      </c>
      <c r="C97" s="12" t="s">
        <v>24</v>
      </c>
      <c r="D97" s="21" t="s">
        <v>25</v>
      </c>
      <c r="E97" s="12" t="s">
        <v>23</v>
      </c>
      <c r="F97" s="12" t="s">
        <v>24</v>
      </c>
      <c r="G97" s="13" t="s">
        <v>25</v>
      </c>
      <c r="H97" s="12" t="s">
        <v>284</v>
      </c>
      <c r="I97" s="14">
        <v>44958</v>
      </c>
      <c r="J97" s="15">
        <v>4233.79</v>
      </c>
      <c r="K97" s="15">
        <v>0</v>
      </c>
      <c r="L97" s="15">
        <f t="shared" si="2"/>
        <v>4233.79</v>
      </c>
      <c r="M97" s="15">
        <f t="shared" si="3"/>
        <v>0</v>
      </c>
      <c r="N97" s="12" t="s">
        <v>261</v>
      </c>
      <c r="O97" s="12" t="s">
        <v>79</v>
      </c>
    </row>
    <row r="98" spans="2:15" s="11" customFormat="1" ht="12.75" x14ac:dyDescent="0.25">
      <c r="B98" s="12" t="s">
        <v>9</v>
      </c>
      <c r="C98" s="12" t="s">
        <v>10</v>
      </c>
      <c r="D98" s="21" t="s">
        <v>11</v>
      </c>
      <c r="E98" s="12" t="s">
        <v>9</v>
      </c>
      <c r="F98" s="12" t="s">
        <v>10</v>
      </c>
      <c r="G98" s="13" t="s">
        <v>11</v>
      </c>
      <c r="H98" s="12" t="s">
        <v>280</v>
      </c>
      <c r="I98" s="14">
        <v>44958</v>
      </c>
      <c r="J98" s="15">
        <v>89638.76</v>
      </c>
      <c r="K98" s="15">
        <v>0</v>
      </c>
      <c r="L98" s="15">
        <f t="shared" si="2"/>
        <v>89638.76</v>
      </c>
      <c r="M98" s="15">
        <f t="shared" si="3"/>
        <v>0</v>
      </c>
      <c r="N98" s="12" t="s">
        <v>261</v>
      </c>
      <c r="O98" s="12" t="s">
        <v>79</v>
      </c>
    </row>
    <row r="99" spans="2:15" s="11" customFormat="1" ht="12.75" x14ac:dyDescent="0.25">
      <c r="B99" s="12" t="s">
        <v>9</v>
      </c>
      <c r="C99" s="12" t="s">
        <v>10</v>
      </c>
      <c r="D99" s="21" t="s">
        <v>11</v>
      </c>
      <c r="E99" s="12" t="s">
        <v>9</v>
      </c>
      <c r="F99" s="12" t="s">
        <v>10</v>
      </c>
      <c r="G99" s="13" t="s">
        <v>11</v>
      </c>
      <c r="H99" s="12" t="s">
        <v>284</v>
      </c>
      <c r="I99" s="14">
        <v>44958</v>
      </c>
      <c r="J99" s="15">
        <v>754.17</v>
      </c>
      <c r="K99" s="15">
        <v>0</v>
      </c>
      <c r="L99" s="15">
        <f t="shared" si="2"/>
        <v>754.17</v>
      </c>
      <c r="M99" s="15">
        <f t="shared" si="3"/>
        <v>0</v>
      </c>
      <c r="N99" s="12" t="s">
        <v>261</v>
      </c>
      <c r="O99" s="12" t="s">
        <v>79</v>
      </c>
    </row>
    <row r="100" spans="2:15" s="11" customFormat="1" ht="12.75" x14ac:dyDescent="0.25">
      <c r="B100" s="12" t="s">
        <v>1</v>
      </c>
      <c r="C100" s="12" t="s">
        <v>82</v>
      </c>
      <c r="D100" s="21" t="s">
        <v>2</v>
      </c>
      <c r="E100" s="12" t="s">
        <v>1</v>
      </c>
      <c r="F100" s="12" t="s">
        <v>82</v>
      </c>
      <c r="G100" s="13" t="s">
        <v>2</v>
      </c>
      <c r="H100" s="12" t="s">
        <v>280</v>
      </c>
      <c r="I100" s="14">
        <v>44986</v>
      </c>
      <c r="J100" s="15">
        <v>981446.22</v>
      </c>
      <c r="K100" s="15">
        <v>0</v>
      </c>
      <c r="L100" s="15">
        <f t="shared" si="2"/>
        <v>981446.22</v>
      </c>
      <c r="M100" s="15">
        <f t="shared" si="3"/>
        <v>0</v>
      </c>
      <c r="N100" s="12" t="s">
        <v>261</v>
      </c>
      <c r="O100" s="12" t="s">
        <v>79</v>
      </c>
    </row>
    <row r="101" spans="2:15" s="11" customFormat="1" ht="12.75" x14ac:dyDescent="0.25">
      <c r="B101" s="12" t="s">
        <v>1</v>
      </c>
      <c r="C101" s="12" t="s">
        <v>82</v>
      </c>
      <c r="D101" s="21" t="s">
        <v>2</v>
      </c>
      <c r="E101" s="12" t="s">
        <v>1</v>
      </c>
      <c r="F101" s="12" t="s">
        <v>82</v>
      </c>
      <c r="G101" s="13" t="s">
        <v>2</v>
      </c>
      <c r="H101" s="12" t="s">
        <v>284</v>
      </c>
      <c r="I101" s="14">
        <v>44986</v>
      </c>
      <c r="J101" s="15">
        <v>2256.59</v>
      </c>
      <c r="K101" s="15">
        <v>0</v>
      </c>
      <c r="L101" s="15">
        <f t="shared" si="2"/>
        <v>2256.59</v>
      </c>
      <c r="M101" s="15">
        <f t="shared" si="3"/>
        <v>0</v>
      </c>
      <c r="N101" s="12" t="s">
        <v>261</v>
      </c>
      <c r="O101" s="12" t="s">
        <v>79</v>
      </c>
    </row>
    <row r="102" spans="2:15" s="11" customFormat="1" ht="12.75" x14ac:dyDescent="0.25">
      <c r="B102" s="12" t="s">
        <v>23</v>
      </c>
      <c r="C102" s="12" t="s">
        <v>24</v>
      </c>
      <c r="D102" s="21" t="s">
        <v>25</v>
      </c>
      <c r="E102" s="12" t="s">
        <v>23</v>
      </c>
      <c r="F102" s="12" t="s">
        <v>24</v>
      </c>
      <c r="G102" s="13" t="s">
        <v>25</v>
      </c>
      <c r="H102" s="12" t="s">
        <v>280</v>
      </c>
      <c r="I102" s="14">
        <v>44986</v>
      </c>
      <c r="J102" s="15">
        <v>335936.3</v>
      </c>
      <c r="K102" s="15">
        <v>0</v>
      </c>
      <c r="L102" s="15">
        <f t="shared" si="2"/>
        <v>335936.3</v>
      </c>
      <c r="M102" s="15">
        <f t="shared" si="3"/>
        <v>0</v>
      </c>
      <c r="N102" s="12" t="s">
        <v>261</v>
      </c>
      <c r="O102" s="12" t="s">
        <v>79</v>
      </c>
    </row>
    <row r="103" spans="2:15" s="11" customFormat="1" ht="12.75" x14ac:dyDescent="0.25">
      <c r="B103" s="12" t="s">
        <v>23</v>
      </c>
      <c r="C103" s="12" t="s">
        <v>24</v>
      </c>
      <c r="D103" s="21" t="s">
        <v>25</v>
      </c>
      <c r="E103" s="12" t="s">
        <v>23</v>
      </c>
      <c r="F103" s="12" t="s">
        <v>24</v>
      </c>
      <c r="G103" s="13" t="s">
        <v>25</v>
      </c>
      <c r="H103" s="12" t="s">
        <v>284</v>
      </c>
      <c r="I103" s="14">
        <v>44986</v>
      </c>
      <c r="J103" s="15">
        <v>772.4</v>
      </c>
      <c r="K103" s="15">
        <v>0</v>
      </c>
      <c r="L103" s="15">
        <f t="shared" si="2"/>
        <v>772.4</v>
      </c>
      <c r="M103" s="15">
        <f t="shared" si="3"/>
        <v>0</v>
      </c>
      <c r="N103" s="12" t="s">
        <v>261</v>
      </c>
      <c r="O103" s="12" t="s">
        <v>79</v>
      </c>
    </row>
    <row r="104" spans="2:15" s="11" customFormat="1" ht="12.75" x14ac:dyDescent="0.25">
      <c r="B104" s="12" t="s">
        <v>1</v>
      </c>
      <c r="C104" s="12" t="s">
        <v>82</v>
      </c>
      <c r="D104" s="21" t="s">
        <v>2</v>
      </c>
      <c r="E104" s="12" t="s">
        <v>1</v>
      </c>
      <c r="F104" s="12" t="s">
        <v>82</v>
      </c>
      <c r="G104" s="13" t="s">
        <v>2</v>
      </c>
      <c r="H104" s="12" t="s">
        <v>280</v>
      </c>
      <c r="I104" s="14">
        <v>45017</v>
      </c>
      <c r="J104" s="15">
        <v>7913922.9299999997</v>
      </c>
      <c r="K104" s="15">
        <v>70451.520000000004</v>
      </c>
      <c r="L104" s="15">
        <f t="shared" si="2"/>
        <v>7843471.4100000001</v>
      </c>
      <c r="M104" s="15">
        <f t="shared" si="3"/>
        <v>0</v>
      </c>
      <c r="N104" s="12" t="s">
        <v>261</v>
      </c>
      <c r="O104" s="12" t="s">
        <v>79</v>
      </c>
    </row>
    <row r="105" spans="2:15" s="11" customFormat="1" ht="12.75" x14ac:dyDescent="0.25">
      <c r="B105" s="12" t="s">
        <v>20</v>
      </c>
      <c r="C105" s="12" t="s">
        <v>21</v>
      </c>
      <c r="D105" s="21" t="s">
        <v>22</v>
      </c>
      <c r="E105" s="12" t="s">
        <v>20</v>
      </c>
      <c r="F105" s="12" t="s">
        <v>21</v>
      </c>
      <c r="G105" s="13" t="s">
        <v>22</v>
      </c>
      <c r="H105" s="12" t="s">
        <v>280</v>
      </c>
      <c r="I105" s="14">
        <v>45017</v>
      </c>
      <c r="J105" s="15">
        <v>6335.39</v>
      </c>
      <c r="K105" s="15">
        <v>0</v>
      </c>
      <c r="L105" s="15">
        <f t="shared" si="2"/>
        <v>6335.39</v>
      </c>
      <c r="M105" s="15">
        <f t="shared" si="3"/>
        <v>0</v>
      </c>
      <c r="N105" s="12" t="s">
        <v>261</v>
      </c>
      <c r="O105" s="12" t="s">
        <v>79</v>
      </c>
    </row>
    <row r="106" spans="2:15" s="11" customFormat="1" ht="12.75" x14ac:dyDescent="0.25">
      <c r="B106" s="12" t="s">
        <v>6</v>
      </c>
      <c r="C106" s="12" t="s">
        <v>7</v>
      </c>
      <c r="D106" s="21" t="s">
        <v>8</v>
      </c>
      <c r="E106" s="12" t="s">
        <v>6</v>
      </c>
      <c r="F106" s="12" t="s">
        <v>7</v>
      </c>
      <c r="G106" s="13" t="s">
        <v>8</v>
      </c>
      <c r="H106" s="12" t="s">
        <v>279</v>
      </c>
      <c r="I106" s="14">
        <v>45017</v>
      </c>
      <c r="J106" s="15">
        <v>4301474.84</v>
      </c>
      <c r="K106" s="15">
        <v>0</v>
      </c>
      <c r="L106" s="15">
        <f t="shared" si="2"/>
        <v>4301474.84</v>
      </c>
      <c r="M106" s="15">
        <f t="shared" si="3"/>
        <v>0</v>
      </c>
      <c r="N106" s="12" t="s">
        <v>261</v>
      </c>
      <c r="O106" s="12" t="s">
        <v>79</v>
      </c>
    </row>
    <row r="107" spans="2:15" s="11" customFormat="1" ht="12.75" x14ac:dyDescent="0.25">
      <c r="B107" s="12" t="s">
        <v>6</v>
      </c>
      <c r="C107" s="12" t="s">
        <v>7</v>
      </c>
      <c r="D107" s="21" t="s">
        <v>8</v>
      </c>
      <c r="E107" s="12" t="s">
        <v>6</v>
      </c>
      <c r="F107" s="12" t="s">
        <v>7</v>
      </c>
      <c r="G107" s="13" t="s">
        <v>8</v>
      </c>
      <c r="H107" s="12" t="s">
        <v>289</v>
      </c>
      <c r="I107" s="14">
        <v>45078</v>
      </c>
      <c r="J107" s="15">
        <v>844283.17</v>
      </c>
      <c r="K107" s="15">
        <v>0</v>
      </c>
      <c r="L107" s="15">
        <f t="shared" si="2"/>
        <v>844283.17</v>
      </c>
      <c r="M107" s="15">
        <f t="shared" si="3"/>
        <v>0</v>
      </c>
      <c r="N107" s="12" t="s">
        <v>261</v>
      </c>
      <c r="O107" s="12" t="s">
        <v>203</v>
      </c>
    </row>
    <row r="108" spans="2:15" s="11" customFormat="1" ht="12.75" x14ac:dyDescent="0.25">
      <c r="B108" s="12" t="s">
        <v>6</v>
      </c>
      <c r="C108" s="12" t="s">
        <v>7</v>
      </c>
      <c r="D108" s="21" t="s">
        <v>8</v>
      </c>
      <c r="E108" s="12" t="s">
        <v>6</v>
      </c>
      <c r="F108" s="12" t="s">
        <v>7</v>
      </c>
      <c r="G108" s="13" t="s">
        <v>8</v>
      </c>
      <c r="H108" s="12" t="s">
        <v>284</v>
      </c>
      <c r="I108" s="14">
        <v>45078</v>
      </c>
      <c r="J108" s="15">
        <v>33229.539999999921</v>
      </c>
      <c r="K108" s="15">
        <v>0</v>
      </c>
      <c r="L108" s="15">
        <f t="shared" si="2"/>
        <v>33229.539999999921</v>
      </c>
      <c r="M108" s="15">
        <f t="shared" si="3"/>
        <v>0</v>
      </c>
      <c r="N108" s="12" t="s">
        <v>261</v>
      </c>
      <c r="O108" s="12" t="s">
        <v>203</v>
      </c>
    </row>
    <row r="109" spans="2:15" s="11" customFormat="1" ht="12.75" x14ac:dyDescent="0.25">
      <c r="B109" s="12" t="s">
        <v>65</v>
      </c>
      <c r="C109" s="12" t="s">
        <v>66</v>
      </c>
      <c r="D109" s="21" t="s">
        <v>67</v>
      </c>
      <c r="E109" s="12" t="s">
        <v>65</v>
      </c>
      <c r="F109" s="12" t="s">
        <v>66</v>
      </c>
      <c r="G109" s="13" t="s">
        <v>67</v>
      </c>
      <c r="H109" s="12" t="s">
        <v>289</v>
      </c>
      <c r="I109" s="14">
        <v>45078</v>
      </c>
      <c r="J109" s="15">
        <v>44507761.560000002</v>
      </c>
      <c r="K109" s="15">
        <v>0</v>
      </c>
      <c r="L109" s="15">
        <f t="shared" si="2"/>
        <v>44507761.560000002</v>
      </c>
      <c r="M109" s="15">
        <f t="shared" si="3"/>
        <v>0</v>
      </c>
      <c r="N109" s="12" t="s">
        <v>261</v>
      </c>
      <c r="O109" s="12" t="s">
        <v>68</v>
      </c>
    </row>
    <row r="110" spans="2:15" s="11" customFormat="1" ht="12.75" x14ac:dyDescent="0.25">
      <c r="B110" s="12" t="s">
        <v>65</v>
      </c>
      <c r="C110" s="12" t="s">
        <v>66</v>
      </c>
      <c r="D110" s="21" t="s">
        <v>67</v>
      </c>
      <c r="E110" s="12" t="s">
        <v>65</v>
      </c>
      <c r="F110" s="12" t="s">
        <v>66</v>
      </c>
      <c r="G110" s="13" t="s">
        <v>67</v>
      </c>
      <c r="H110" s="12" t="s">
        <v>284</v>
      </c>
      <c r="I110" s="14">
        <v>45078</v>
      </c>
      <c r="J110" s="15">
        <v>5977971.7100000009</v>
      </c>
      <c r="K110" s="15">
        <v>0</v>
      </c>
      <c r="L110" s="15">
        <f t="shared" si="2"/>
        <v>5977971.7100000009</v>
      </c>
      <c r="M110" s="15">
        <f t="shared" si="3"/>
        <v>0</v>
      </c>
      <c r="N110" s="12" t="s">
        <v>261</v>
      </c>
      <c r="O110" s="12" t="s">
        <v>68</v>
      </c>
    </row>
    <row r="111" spans="2:15" s="11" customFormat="1" ht="12.75" x14ac:dyDescent="0.25">
      <c r="B111" s="12" t="s">
        <v>297</v>
      </c>
      <c r="C111" s="12" t="s">
        <v>298</v>
      </c>
      <c r="D111" s="21" t="s">
        <v>299</v>
      </c>
      <c r="E111" s="12" t="s">
        <v>297</v>
      </c>
      <c r="F111" s="12" t="s">
        <v>298</v>
      </c>
      <c r="G111" s="13" t="s">
        <v>299</v>
      </c>
      <c r="H111" s="12" t="s">
        <v>289</v>
      </c>
      <c r="I111" s="14">
        <v>44927</v>
      </c>
      <c r="J111" s="15">
        <v>5080302.6399999997</v>
      </c>
      <c r="K111" s="15">
        <v>0</v>
      </c>
      <c r="L111" s="15">
        <f t="shared" si="2"/>
        <v>0</v>
      </c>
      <c r="M111" s="15">
        <f t="shared" si="3"/>
        <v>5080302.6399999997</v>
      </c>
      <c r="N111" s="12" t="s">
        <v>323</v>
      </c>
      <c r="O111" s="12" t="s">
        <v>300</v>
      </c>
    </row>
    <row r="112" spans="2:15" s="11" customFormat="1" ht="12.75" x14ac:dyDescent="0.25">
      <c r="B112" s="12" t="s">
        <v>297</v>
      </c>
      <c r="C112" s="12" t="s">
        <v>298</v>
      </c>
      <c r="D112" s="21" t="s">
        <v>299</v>
      </c>
      <c r="E112" s="12" t="s">
        <v>297</v>
      </c>
      <c r="F112" s="12" t="s">
        <v>298</v>
      </c>
      <c r="G112" s="13" t="s">
        <v>299</v>
      </c>
      <c r="H112" s="12" t="s">
        <v>284</v>
      </c>
      <c r="I112" s="14">
        <v>44927</v>
      </c>
      <c r="J112" s="15">
        <v>286694.1400000006</v>
      </c>
      <c r="K112" s="15">
        <v>0</v>
      </c>
      <c r="L112" s="15">
        <f t="shared" si="2"/>
        <v>0</v>
      </c>
      <c r="M112" s="15">
        <f t="shared" si="3"/>
        <v>286694.1400000006</v>
      </c>
      <c r="N112" s="12" t="s">
        <v>323</v>
      </c>
      <c r="O112" s="12" t="s">
        <v>300</v>
      </c>
    </row>
    <row r="113" spans="2:15" s="11" customFormat="1" ht="12.75" x14ac:dyDescent="0.25">
      <c r="B113" s="12" t="s">
        <v>297</v>
      </c>
      <c r="C113" s="12" t="s">
        <v>298</v>
      </c>
      <c r="D113" s="21" t="s">
        <v>299</v>
      </c>
      <c r="E113" s="12" t="s">
        <v>297</v>
      </c>
      <c r="F113" s="12" t="s">
        <v>298</v>
      </c>
      <c r="G113" s="13" t="s">
        <v>299</v>
      </c>
      <c r="H113" s="12" t="s">
        <v>289</v>
      </c>
      <c r="I113" s="14">
        <v>44958</v>
      </c>
      <c r="J113" s="15">
        <v>8295523.5999999996</v>
      </c>
      <c r="K113" s="15">
        <v>0</v>
      </c>
      <c r="L113" s="15">
        <f t="shared" si="2"/>
        <v>0</v>
      </c>
      <c r="M113" s="15">
        <f t="shared" si="3"/>
        <v>8295523.5999999996</v>
      </c>
      <c r="N113" s="12" t="s">
        <v>323</v>
      </c>
      <c r="O113" s="12" t="s">
        <v>300</v>
      </c>
    </row>
    <row r="114" spans="2:15" s="11" customFormat="1" ht="12.75" x14ac:dyDescent="0.25">
      <c r="B114" s="12" t="s">
        <v>297</v>
      </c>
      <c r="C114" s="12" t="s">
        <v>298</v>
      </c>
      <c r="D114" s="21" t="s">
        <v>299</v>
      </c>
      <c r="E114" s="12" t="s">
        <v>297</v>
      </c>
      <c r="F114" s="12" t="s">
        <v>298</v>
      </c>
      <c r="G114" s="13" t="s">
        <v>299</v>
      </c>
      <c r="H114" s="12" t="s">
        <v>284</v>
      </c>
      <c r="I114" s="14">
        <v>44958</v>
      </c>
      <c r="J114" s="15">
        <v>286694.1400000006</v>
      </c>
      <c r="K114" s="15">
        <v>0</v>
      </c>
      <c r="L114" s="15">
        <f t="shared" si="2"/>
        <v>0</v>
      </c>
      <c r="M114" s="15">
        <f t="shared" si="3"/>
        <v>286694.1400000006</v>
      </c>
      <c r="N114" s="12" t="s">
        <v>323</v>
      </c>
      <c r="O114" s="12" t="s">
        <v>300</v>
      </c>
    </row>
    <row r="115" spans="2:15" s="11" customFormat="1" ht="12.75" x14ac:dyDescent="0.25">
      <c r="B115" s="12" t="s">
        <v>297</v>
      </c>
      <c r="C115" s="12" t="s">
        <v>298</v>
      </c>
      <c r="D115" s="21" t="s">
        <v>299</v>
      </c>
      <c r="E115" s="12" t="s">
        <v>297</v>
      </c>
      <c r="F115" s="12" t="s">
        <v>298</v>
      </c>
      <c r="G115" s="13" t="s">
        <v>299</v>
      </c>
      <c r="H115" s="12" t="s">
        <v>289</v>
      </c>
      <c r="I115" s="14">
        <v>44986</v>
      </c>
      <c r="J115" s="15">
        <v>8295523.5999999996</v>
      </c>
      <c r="K115" s="15">
        <v>0</v>
      </c>
      <c r="L115" s="15">
        <f t="shared" si="2"/>
        <v>0</v>
      </c>
      <c r="M115" s="15">
        <f t="shared" si="3"/>
        <v>8295523.5999999996</v>
      </c>
      <c r="N115" s="12" t="s">
        <v>323</v>
      </c>
      <c r="O115" s="12" t="s">
        <v>300</v>
      </c>
    </row>
    <row r="116" spans="2:15" s="11" customFormat="1" ht="12.75" x14ac:dyDescent="0.25">
      <c r="B116" s="12" t="s">
        <v>297</v>
      </c>
      <c r="C116" s="12" t="s">
        <v>298</v>
      </c>
      <c r="D116" s="21" t="s">
        <v>299</v>
      </c>
      <c r="E116" s="12" t="s">
        <v>297</v>
      </c>
      <c r="F116" s="12" t="s">
        <v>298</v>
      </c>
      <c r="G116" s="13" t="s">
        <v>299</v>
      </c>
      <c r="H116" s="12" t="s">
        <v>284</v>
      </c>
      <c r="I116" s="14">
        <v>44986</v>
      </c>
      <c r="J116" s="15">
        <v>286694.1400000006</v>
      </c>
      <c r="K116" s="15">
        <v>0</v>
      </c>
      <c r="L116" s="15">
        <f t="shared" si="2"/>
        <v>0</v>
      </c>
      <c r="M116" s="15">
        <f t="shared" si="3"/>
        <v>286694.1400000006</v>
      </c>
      <c r="N116" s="12" t="s">
        <v>323</v>
      </c>
      <c r="O116" s="12" t="s">
        <v>300</v>
      </c>
    </row>
    <row r="117" spans="2:15" s="11" customFormat="1" ht="12.75" x14ac:dyDescent="0.25">
      <c r="B117" s="12" t="s">
        <v>297</v>
      </c>
      <c r="C117" s="12" t="s">
        <v>298</v>
      </c>
      <c r="D117" s="21" t="s">
        <v>299</v>
      </c>
      <c r="E117" s="12" t="s">
        <v>297</v>
      </c>
      <c r="F117" s="12" t="s">
        <v>298</v>
      </c>
      <c r="G117" s="13" t="s">
        <v>299</v>
      </c>
      <c r="H117" s="12" t="s">
        <v>289</v>
      </c>
      <c r="I117" s="14">
        <v>45017</v>
      </c>
      <c r="J117" s="15">
        <v>8295523.5999999996</v>
      </c>
      <c r="K117" s="15">
        <v>0</v>
      </c>
      <c r="L117" s="15">
        <f t="shared" si="2"/>
        <v>0</v>
      </c>
      <c r="M117" s="15">
        <f t="shared" si="3"/>
        <v>8295523.5999999996</v>
      </c>
      <c r="N117" s="12" t="s">
        <v>323</v>
      </c>
      <c r="O117" s="12" t="s">
        <v>300</v>
      </c>
    </row>
    <row r="118" spans="2:15" s="11" customFormat="1" ht="12.75" x14ac:dyDescent="0.25">
      <c r="B118" s="12" t="s">
        <v>297</v>
      </c>
      <c r="C118" s="12" t="s">
        <v>298</v>
      </c>
      <c r="D118" s="21" t="s">
        <v>299</v>
      </c>
      <c r="E118" s="12" t="s">
        <v>297</v>
      </c>
      <c r="F118" s="12" t="s">
        <v>298</v>
      </c>
      <c r="G118" s="13" t="s">
        <v>299</v>
      </c>
      <c r="H118" s="12" t="s">
        <v>284</v>
      </c>
      <c r="I118" s="14">
        <v>45017</v>
      </c>
      <c r="J118" s="15">
        <v>286694.1400000006</v>
      </c>
      <c r="K118" s="15">
        <v>0</v>
      </c>
      <c r="L118" s="15">
        <f t="shared" si="2"/>
        <v>0</v>
      </c>
      <c r="M118" s="15">
        <f t="shared" si="3"/>
        <v>286694.1400000006</v>
      </c>
      <c r="N118" s="12" t="s">
        <v>323</v>
      </c>
      <c r="O118" s="12" t="s">
        <v>300</v>
      </c>
    </row>
    <row r="119" spans="2:15" s="11" customFormat="1" ht="12.75" x14ac:dyDescent="0.25">
      <c r="B119" s="12" t="s">
        <v>297</v>
      </c>
      <c r="C119" s="12" t="s">
        <v>298</v>
      </c>
      <c r="D119" s="21" t="s">
        <v>299</v>
      </c>
      <c r="E119" s="12" t="s">
        <v>297</v>
      </c>
      <c r="F119" s="12" t="s">
        <v>298</v>
      </c>
      <c r="G119" s="13" t="s">
        <v>299</v>
      </c>
      <c r="H119" s="12" t="s">
        <v>289</v>
      </c>
      <c r="I119" s="14">
        <v>45047</v>
      </c>
      <c r="J119" s="15">
        <v>8295523.5999999996</v>
      </c>
      <c r="K119" s="15">
        <v>0</v>
      </c>
      <c r="L119" s="15">
        <f t="shared" si="2"/>
        <v>0</v>
      </c>
      <c r="M119" s="15">
        <f t="shared" si="3"/>
        <v>8295523.5999999996</v>
      </c>
      <c r="N119" s="12" t="s">
        <v>323</v>
      </c>
      <c r="O119" s="12" t="s">
        <v>300</v>
      </c>
    </row>
    <row r="120" spans="2:15" s="11" customFormat="1" ht="12.75" x14ac:dyDescent="0.25">
      <c r="B120" s="12" t="s">
        <v>297</v>
      </c>
      <c r="C120" s="12" t="s">
        <v>298</v>
      </c>
      <c r="D120" s="21" t="s">
        <v>299</v>
      </c>
      <c r="E120" s="12" t="s">
        <v>297</v>
      </c>
      <c r="F120" s="12" t="s">
        <v>298</v>
      </c>
      <c r="G120" s="13" t="s">
        <v>299</v>
      </c>
      <c r="H120" s="12" t="s">
        <v>284</v>
      </c>
      <c r="I120" s="14">
        <v>45047</v>
      </c>
      <c r="J120" s="15">
        <v>339046.99000000022</v>
      </c>
      <c r="K120" s="15">
        <v>0</v>
      </c>
      <c r="L120" s="15">
        <f t="shared" si="2"/>
        <v>0</v>
      </c>
      <c r="M120" s="15">
        <f t="shared" si="3"/>
        <v>339046.99000000022</v>
      </c>
      <c r="N120" s="12" t="s">
        <v>323</v>
      </c>
      <c r="O120" s="12" t="s">
        <v>300</v>
      </c>
    </row>
    <row r="121" spans="2:15" s="11" customFormat="1" ht="12.75" x14ac:dyDescent="0.25">
      <c r="B121" s="12" t="s">
        <v>297</v>
      </c>
      <c r="C121" s="12" t="s">
        <v>298</v>
      </c>
      <c r="D121" s="21" t="s">
        <v>299</v>
      </c>
      <c r="E121" s="12" t="s">
        <v>297</v>
      </c>
      <c r="F121" s="12" t="s">
        <v>298</v>
      </c>
      <c r="G121" s="13" t="s">
        <v>299</v>
      </c>
      <c r="H121" s="12" t="s">
        <v>289</v>
      </c>
      <c r="I121" s="14">
        <v>45078</v>
      </c>
      <c r="J121" s="15">
        <v>8295523.5999999996</v>
      </c>
      <c r="K121" s="15">
        <v>0</v>
      </c>
      <c r="L121" s="15">
        <f t="shared" si="2"/>
        <v>0</v>
      </c>
      <c r="M121" s="15">
        <f t="shared" si="3"/>
        <v>8295523.5999999996</v>
      </c>
      <c r="N121" s="12" t="s">
        <v>323</v>
      </c>
      <c r="O121" s="12" t="s">
        <v>300</v>
      </c>
    </row>
    <row r="122" spans="2:15" s="11" customFormat="1" ht="12.75" x14ac:dyDescent="0.25">
      <c r="B122" s="12" t="s">
        <v>297</v>
      </c>
      <c r="C122" s="12" t="s">
        <v>298</v>
      </c>
      <c r="D122" s="21" t="s">
        <v>299</v>
      </c>
      <c r="E122" s="12" t="s">
        <v>297</v>
      </c>
      <c r="F122" s="12" t="s">
        <v>298</v>
      </c>
      <c r="G122" s="13" t="s">
        <v>299</v>
      </c>
      <c r="H122" s="12" t="s">
        <v>284</v>
      </c>
      <c r="I122" s="14">
        <v>45078</v>
      </c>
      <c r="J122" s="15">
        <v>358900.04000000097</v>
      </c>
      <c r="K122" s="15">
        <v>0</v>
      </c>
      <c r="L122" s="15">
        <f t="shared" si="2"/>
        <v>0</v>
      </c>
      <c r="M122" s="15">
        <f t="shared" si="3"/>
        <v>358900.04000000097</v>
      </c>
      <c r="N122" s="12" t="s">
        <v>323</v>
      </c>
      <c r="O122" s="12" t="s">
        <v>300</v>
      </c>
    </row>
    <row r="123" spans="2:15" s="11" customFormat="1" ht="12.75" x14ac:dyDescent="0.25">
      <c r="B123" s="12" t="s">
        <v>1</v>
      </c>
      <c r="C123" s="12" t="s">
        <v>82</v>
      </c>
      <c r="D123" s="21" t="s">
        <v>2</v>
      </c>
      <c r="E123" s="12" t="s">
        <v>320</v>
      </c>
      <c r="F123" s="12" t="s">
        <v>321</v>
      </c>
      <c r="G123" s="13" t="s">
        <v>322</v>
      </c>
      <c r="H123" s="12" t="s">
        <v>281</v>
      </c>
      <c r="I123" s="14">
        <v>45047</v>
      </c>
      <c r="J123" s="15">
        <v>10865.25</v>
      </c>
      <c r="K123" s="15">
        <v>0</v>
      </c>
      <c r="L123" s="15">
        <f t="shared" si="2"/>
        <v>0</v>
      </c>
      <c r="M123" s="15">
        <f t="shared" si="3"/>
        <v>10865.25</v>
      </c>
      <c r="N123" s="12" t="s">
        <v>326</v>
      </c>
      <c r="O123" s="12" t="s">
        <v>310</v>
      </c>
    </row>
    <row r="124" spans="2:15" s="11" customFormat="1" ht="12.75" x14ac:dyDescent="0.25">
      <c r="B124" s="12" t="s">
        <v>26</v>
      </c>
      <c r="C124" s="12" t="s">
        <v>27</v>
      </c>
      <c r="D124" s="21" t="s">
        <v>28</v>
      </c>
      <c r="E124" s="12" t="s">
        <v>26</v>
      </c>
      <c r="F124" s="12" t="s">
        <v>27</v>
      </c>
      <c r="G124" s="13" t="s">
        <v>28</v>
      </c>
      <c r="H124" s="12" t="s">
        <v>280</v>
      </c>
      <c r="I124" s="14">
        <v>44866</v>
      </c>
      <c r="J124" s="15">
        <v>198018.92</v>
      </c>
      <c r="K124" s="15">
        <v>0</v>
      </c>
      <c r="L124" s="15">
        <f t="shared" si="2"/>
        <v>0</v>
      </c>
      <c r="M124" s="15">
        <f t="shared" si="3"/>
        <v>198018.92</v>
      </c>
      <c r="N124" s="12" t="s">
        <v>323</v>
      </c>
      <c r="O124" s="12" t="s">
        <v>79</v>
      </c>
    </row>
    <row r="125" spans="2:15" s="11" customFormat="1" ht="12.75" x14ac:dyDescent="0.25">
      <c r="B125" s="12" t="s">
        <v>26</v>
      </c>
      <c r="C125" s="12" t="s">
        <v>27</v>
      </c>
      <c r="D125" s="21" t="s">
        <v>28</v>
      </c>
      <c r="E125" s="12" t="s">
        <v>26</v>
      </c>
      <c r="F125" s="12" t="s">
        <v>27</v>
      </c>
      <c r="G125" s="13" t="s">
        <v>28</v>
      </c>
      <c r="H125" s="12" t="s">
        <v>284</v>
      </c>
      <c r="I125" s="14">
        <v>44866</v>
      </c>
      <c r="J125" s="15">
        <v>5847.81</v>
      </c>
      <c r="K125" s="15">
        <v>0</v>
      </c>
      <c r="L125" s="15">
        <f t="shared" si="2"/>
        <v>0</v>
      </c>
      <c r="M125" s="15">
        <f t="shared" si="3"/>
        <v>5847.81</v>
      </c>
      <c r="N125" s="12" t="s">
        <v>323</v>
      </c>
      <c r="O125" s="12" t="s">
        <v>79</v>
      </c>
    </row>
    <row r="126" spans="2:15" s="11" customFormat="1" ht="12.75" x14ac:dyDescent="0.25">
      <c r="B126" s="12" t="s">
        <v>26</v>
      </c>
      <c r="C126" s="12" t="s">
        <v>27</v>
      </c>
      <c r="D126" s="21" t="s">
        <v>28</v>
      </c>
      <c r="E126" s="12" t="s">
        <v>26</v>
      </c>
      <c r="F126" s="12" t="s">
        <v>27</v>
      </c>
      <c r="G126" s="13" t="s">
        <v>28</v>
      </c>
      <c r="H126" s="12" t="s">
        <v>280</v>
      </c>
      <c r="I126" s="14">
        <v>44896</v>
      </c>
      <c r="J126" s="15">
        <v>262663.03999999998</v>
      </c>
      <c r="K126" s="15">
        <v>0</v>
      </c>
      <c r="L126" s="15">
        <f t="shared" si="2"/>
        <v>0</v>
      </c>
      <c r="M126" s="15">
        <f t="shared" si="3"/>
        <v>262663.03999999998</v>
      </c>
      <c r="N126" s="12" t="s">
        <v>323</v>
      </c>
      <c r="O126" s="12" t="s">
        <v>79</v>
      </c>
    </row>
    <row r="127" spans="2:15" s="11" customFormat="1" ht="12.75" x14ac:dyDescent="0.25">
      <c r="B127" s="12" t="s">
        <v>26</v>
      </c>
      <c r="C127" s="12" t="s">
        <v>27</v>
      </c>
      <c r="D127" s="21" t="s">
        <v>28</v>
      </c>
      <c r="E127" s="12" t="s">
        <v>26</v>
      </c>
      <c r="F127" s="12" t="s">
        <v>27</v>
      </c>
      <c r="G127" s="13" t="s">
        <v>28</v>
      </c>
      <c r="H127" s="12" t="s">
        <v>284</v>
      </c>
      <c r="I127" s="14">
        <v>44896</v>
      </c>
      <c r="J127" s="15">
        <v>6331.29</v>
      </c>
      <c r="K127" s="15">
        <v>0</v>
      </c>
      <c r="L127" s="15">
        <f t="shared" si="2"/>
        <v>0</v>
      </c>
      <c r="M127" s="15">
        <f t="shared" si="3"/>
        <v>6331.29</v>
      </c>
      <c r="N127" s="12" t="s">
        <v>323</v>
      </c>
      <c r="O127" s="12" t="s">
        <v>79</v>
      </c>
    </row>
    <row r="128" spans="2:15" s="11" customFormat="1" ht="12.75" x14ac:dyDescent="0.25">
      <c r="B128" s="12" t="s">
        <v>26</v>
      </c>
      <c r="C128" s="12" t="s">
        <v>27</v>
      </c>
      <c r="D128" s="21" t="s">
        <v>28</v>
      </c>
      <c r="E128" s="12" t="s">
        <v>26</v>
      </c>
      <c r="F128" s="12" t="s">
        <v>27</v>
      </c>
      <c r="G128" s="13" t="s">
        <v>28</v>
      </c>
      <c r="H128" s="12" t="s">
        <v>280</v>
      </c>
      <c r="I128" s="14">
        <v>44958</v>
      </c>
      <c r="J128" s="15">
        <v>340278.68</v>
      </c>
      <c r="K128" s="15">
        <v>0</v>
      </c>
      <c r="L128" s="15">
        <f t="shared" si="2"/>
        <v>0</v>
      </c>
      <c r="M128" s="15">
        <f t="shared" si="3"/>
        <v>340278.68</v>
      </c>
      <c r="N128" s="12" t="s">
        <v>323</v>
      </c>
      <c r="O128" s="12" t="s">
        <v>79</v>
      </c>
    </row>
    <row r="129" spans="1:16" s="11" customFormat="1" ht="12.75" x14ac:dyDescent="0.25">
      <c r="B129" s="12" t="s">
        <v>26</v>
      </c>
      <c r="C129" s="12" t="s">
        <v>27</v>
      </c>
      <c r="D129" s="21" t="s">
        <v>28</v>
      </c>
      <c r="E129" s="12" t="s">
        <v>26</v>
      </c>
      <c r="F129" s="12" t="s">
        <v>27</v>
      </c>
      <c r="G129" s="13" t="s">
        <v>28</v>
      </c>
      <c r="H129" s="12" t="s">
        <v>284</v>
      </c>
      <c r="I129" s="14">
        <v>44958</v>
      </c>
      <c r="J129" s="15">
        <v>2862.91</v>
      </c>
      <c r="K129" s="15">
        <v>0</v>
      </c>
      <c r="L129" s="15">
        <f t="shared" si="2"/>
        <v>0</v>
      </c>
      <c r="M129" s="15">
        <f t="shared" si="3"/>
        <v>2862.91</v>
      </c>
      <c r="N129" s="12" t="s">
        <v>323</v>
      </c>
      <c r="O129" s="12" t="s">
        <v>79</v>
      </c>
    </row>
    <row r="130" spans="1:16" s="11" customFormat="1" ht="12.75" x14ac:dyDescent="0.25">
      <c r="B130" s="12" t="s">
        <v>26</v>
      </c>
      <c r="C130" s="12" t="s">
        <v>27</v>
      </c>
      <c r="D130" s="21" t="s">
        <v>28</v>
      </c>
      <c r="E130" s="12" t="s">
        <v>26</v>
      </c>
      <c r="F130" s="12" t="s">
        <v>27</v>
      </c>
      <c r="G130" s="13" t="s">
        <v>28</v>
      </c>
      <c r="H130" s="12" t="s">
        <v>280</v>
      </c>
      <c r="I130" s="14">
        <v>44986</v>
      </c>
      <c r="J130" s="15">
        <v>-106720</v>
      </c>
      <c r="K130" s="15">
        <v>0</v>
      </c>
      <c r="L130" s="15">
        <f t="shared" si="2"/>
        <v>0</v>
      </c>
      <c r="M130" s="15">
        <f t="shared" si="3"/>
        <v>-106720</v>
      </c>
      <c r="N130" s="12" t="s">
        <v>323</v>
      </c>
      <c r="O130" s="12" t="s">
        <v>79</v>
      </c>
    </row>
    <row r="131" spans="1:16" s="11" customFormat="1" ht="12.75" x14ac:dyDescent="0.25">
      <c r="B131" s="12" t="s">
        <v>26</v>
      </c>
      <c r="C131" s="12" t="s">
        <v>27</v>
      </c>
      <c r="D131" s="21" t="s">
        <v>28</v>
      </c>
      <c r="E131" s="12" t="s">
        <v>26</v>
      </c>
      <c r="F131" s="12" t="s">
        <v>27</v>
      </c>
      <c r="G131" s="13" t="s">
        <v>28</v>
      </c>
      <c r="H131" s="12" t="s">
        <v>284</v>
      </c>
      <c r="I131" s="14">
        <v>44986</v>
      </c>
      <c r="J131" s="15">
        <v>-245.38</v>
      </c>
      <c r="K131" s="15">
        <v>0</v>
      </c>
      <c r="L131" s="15">
        <f t="shared" si="2"/>
        <v>0</v>
      </c>
      <c r="M131" s="15">
        <f t="shared" si="3"/>
        <v>-245.38</v>
      </c>
      <c r="N131" s="12" t="s">
        <v>323</v>
      </c>
      <c r="O131" s="12" t="s">
        <v>79</v>
      </c>
    </row>
    <row r="132" spans="1:16" s="11" customFormat="1" ht="12.75" x14ac:dyDescent="0.25">
      <c r="B132" s="12" t="s">
        <v>17</v>
      </c>
      <c r="C132" s="12" t="s">
        <v>18</v>
      </c>
      <c r="D132" s="21" t="s">
        <v>19</v>
      </c>
      <c r="E132" s="12" t="s">
        <v>17</v>
      </c>
      <c r="F132" s="12" t="s">
        <v>18</v>
      </c>
      <c r="G132" s="13" t="s">
        <v>19</v>
      </c>
      <c r="H132" s="12" t="s">
        <v>303</v>
      </c>
      <c r="I132" s="14">
        <v>45047</v>
      </c>
      <c r="J132" s="15">
        <v>3836968.1</v>
      </c>
      <c r="K132" s="15">
        <v>0</v>
      </c>
      <c r="L132" s="15">
        <f t="shared" si="2"/>
        <v>0</v>
      </c>
      <c r="M132" s="15">
        <f t="shared" si="3"/>
        <v>3836968.1</v>
      </c>
      <c r="N132" s="12" t="s">
        <v>323</v>
      </c>
      <c r="O132" s="12" t="s">
        <v>62</v>
      </c>
    </row>
    <row r="133" spans="1:16" s="11" customFormat="1" ht="12.75" x14ac:dyDescent="0.25">
      <c r="B133" s="12" t="s">
        <v>17</v>
      </c>
      <c r="C133" s="12" t="s">
        <v>18</v>
      </c>
      <c r="D133" s="21" t="s">
        <v>19</v>
      </c>
      <c r="E133" s="12" t="s">
        <v>17</v>
      </c>
      <c r="F133" s="12" t="s">
        <v>18</v>
      </c>
      <c r="G133" s="13" t="s">
        <v>19</v>
      </c>
      <c r="H133" s="12" t="s">
        <v>325</v>
      </c>
      <c r="I133" s="14">
        <v>45017</v>
      </c>
      <c r="J133" s="15">
        <v>79917.680000000168</v>
      </c>
      <c r="K133" s="15">
        <v>0</v>
      </c>
      <c r="L133" s="15">
        <f t="shared" si="2"/>
        <v>0</v>
      </c>
      <c r="M133" s="15">
        <f t="shared" si="3"/>
        <v>79917.680000000168</v>
      </c>
      <c r="N133" s="12" t="s">
        <v>323</v>
      </c>
      <c r="O133" s="12" t="s">
        <v>62</v>
      </c>
    </row>
    <row r="134" spans="1:16" s="11" customFormat="1" ht="12.75" x14ac:dyDescent="0.25">
      <c r="B134" s="12" t="s">
        <v>17</v>
      </c>
      <c r="C134" s="12" t="s">
        <v>18</v>
      </c>
      <c r="D134" s="21" t="s">
        <v>19</v>
      </c>
      <c r="E134" s="12" t="s">
        <v>17</v>
      </c>
      <c r="F134" s="12" t="s">
        <v>18</v>
      </c>
      <c r="G134" s="13" t="s">
        <v>19</v>
      </c>
      <c r="H134" s="12" t="s">
        <v>289</v>
      </c>
      <c r="I134" s="14">
        <v>45078</v>
      </c>
      <c r="J134" s="15">
        <v>3748582.29</v>
      </c>
      <c r="K134" s="15">
        <v>0</v>
      </c>
      <c r="L134" s="15">
        <f t="shared" si="2"/>
        <v>0</v>
      </c>
      <c r="M134" s="15">
        <f t="shared" si="3"/>
        <v>3748582.29</v>
      </c>
      <c r="N134" s="12" t="s">
        <v>323</v>
      </c>
      <c r="O134" s="12" t="s">
        <v>122</v>
      </c>
    </row>
    <row r="135" spans="1:16" s="11" customFormat="1" ht="12.75" x14ac:dyDescent="0.25">
      <c r="B135" s="12" t="s">
        <v>17</v>
      </c>
      <c r="C135" s="12" t="s">
        <v>18</v>
      </c>
      <c r="D135" s="21" t="s">
        <v>19</v>
      </c>
      <c r="E135" s="12" t="s">
        <v>17</v>
      </c>
      <c r="F135" s="12" t="s">
        <v>18</v>
      </c>
      <c r="G135" s="13" t="s">
        <v>19</v>
      </c>
      <c r="H135" s="12" t="s">
        <v>284</v>
      </c>
      <c r="I135" s="14">
        <v>45078</v>
      </c>
      <c r="J135" s="15">
        <v>283097.89000000013</v>
      </c>
      <c r="K135" s="15">
        <v>0</v>
      </c>
      <c r="L135" s="15">
        <f t="shared" si="2"/>
        <v>0</v>
      </c>
      <c r="M135" s="15">
        <f t="shared" si="3"/>
        <v>283097.89000000013</v>
      </c>
      <c r="N135" s="12" t="s">
        <v>323</v>
      </c>
      <c r="O135" s="12" t="s">
        <v>122</v>
      </c>
    </row>
    <row r="136" spans="1:16" s="6" customFormat="1" x14ac:dyDescent="0.25">
      <c r="A136" s="5"/>
      <c r="B136" s="7"/>
      <c r="C136" s="1"/>
      <c r="D136" s="22"/>
      <c r="E136" s="1"/>
      <c r="F136" s="8"/>
      <c r="G136" s="2"/>
      <c r="H136" s="1"/>
      <c r="I136" s="1"/>
      <c r="J136" s="19">
        <f>SUBTOTAL(9,J7:J135)</f>
        <v>976664132.5799998</v>
      </c>
      <c r="K136" s="19">
        <f>SUBTOTAL(9,K7:K135)</f>
        <v>156490.79000000015</v>
      </c>
      <c r="L136" s="19">
        <f>SUBTOTAL(9,L7:L135)</f>
        <v>919436529.08000016</v>
      </c>
      <c r="M136" s="19">
        <f>SUBTOTAL(9,M7:M135)</f>
        <v>57071112.710000001</v>
      </c>
      <c r="N136" s="9"/>
      <c r="O136" s="1"/>
    </row>
    <row r="138" spans="1:16" s="1" customFormat="1" x14ac:dyDescent="0.25">
      <c r="A138" s="5"/>
      <c r="B138" s="20" t="s">
        <v>61</v>
      </c>
      <c r="D138" s="22"/>
      <c r="G138" s="2"/>
      <c r="J138" s="3"/>
      <c r="K138" s="3"/>
      <c r="L138" s="3"/>
      <c r="M138" s="3"/>
      <c r="P138" s="5"/>
    </row>
    <row r="139" spans="1:16" s="1" customFormat="1" x14ac:dyDescent="0.25">
      <c r="A139" s="5"/>
      <c r="B139" s="20" t="s">
        <v>202</v>
      </c>
      <c r="D139" s="22"/>
      <c r="G139" s="2"/>
      <c r="J139" s="3"/>
      <c r="K139" s="3"/>
      <c r="L139" s="3"/>
      <c r="M139" s="3"/>
      <c r="P139" s="5"/>
    </row>
    <row r="140" spans="1:16" s="1" customFormat="1" x14ac:dyDescent="0.25">
      <c r="A140" s="5"/>
      <c r="B140" s="20" t="s">
        <v>301</v>
      </c>
      <c r="D140" s="22"/>
      <c r="G140" s="2"/>
      <c r="J140" s="3"/>
      <c r="K140" s="3"/>
      <c r="L140" s="3"/>
      <c r="M140" s="3"/>
      <c r="P140" s="5"/>
    </row>
    <row r="141" spans="1:16" x14ac:dyDescent="0.25">
      <c r="B141" s="20" t="s">
        <v>260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796DF-92E2-4FC1-B3CE-2163A60A086F}">
  <dimension ref="A1:P109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23.42578125" style="1" customWidth="1"/>
    <col min="3" max="3" width="66.5703125" style="1" bestFit="1" customWidth="1"/>
    <col min="4" max="4" width="21.42578125" style="22" bestFit="1" customWidth="1"/>
    <col min="5" max="5" width="20.5703125" style="1" customWidth="1"/>
    <col min="6" max="6" width="81.42578125" style="1" bestFit="1" customWidth="1"/>
    <col min="7" max="7" width="21.42578125" style="2" bestFit="1" customWidth="1"/>
    <col min="8" max="8" width="35.5703125" style="1" customWidth="1"/>
    <col min="9" max="9" width="20.85546875" style="1" bestFit="1" customWidth="1"/>
    <col min="10" max="13" width="27.140625" style="3" customWidth="1"/>
    <col min="14" max="14" width="13.7109375" style="1" bestFit="1" customWidth="1"/>
    <col min="15" max="15" width="18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45108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21" t="s">
        <v>22</v>
      </c>
      <c r="E7" s="12" t="s">
        <v>29</v>
      </c>
      <c r="F7" s="12" t="s">
        <v>30</v>
      </c>
      <c r="G7" s="13" t="s">
        <v>31</v>
      </c>
      <c r="H7" s="12" t="s">
        <v>308</v>
      </c>
      <c r="I7" s="14">
        <v>45108</v>
      </c>
      <c r="J7" s="15">
        <v>3296235.6</v>
      </c>
      <c r="K7" s="15">
        <v>0</v>
      </c>
      <c r="L7" s="15">
        <v>3296235.6</v>
      </c>
      <c r="M7" s="15">
        <f t="shared" ref="M7:M70" si="0">J7-K7-L7</f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1</v>
      </c>
      <c r="C8" s="12" t="s">
        <v>82</v>
      </c>
      <c r="D8" s="21" t="s">
        <v>2</v>
      </c>
      <c r="E8" s="12" t="s">
        <v>1</v>
      </c>
      <c r="F8" s="12" t="s">
        <v>82</v>
      </c>
      <c r="G8" s="13" t="s">
        <v>2</v>
      </c>
      <c r="H8" s="12" t="s">
        <v>281</v>
      </c>
      <c r="I8" s="14">
        <v>45078</v>
      </c>
      <c r="J8" s="15">
        <v>72376.67</v>
      </c>
      <c r="K8" s="15">
        <v>0</v>
      </c>
      <c r="L8" s="15">
        <v>72376.67</v>
      </c>
      <c r="M8" s="15">
        <f t="shared" si="0"/>
        <v>0</v>
      </c>
      <c r="N8" s="12" t="s">
        <v>261</v>
      </c>
      <c r="O8" s="12" t="s">
        <v>327</v>
      </c>
    </row>
    <row r="9" spans="2:15" s="11" customFormat="1" ht="12.75" x14ac:dyDescent="0.25">
      <c r="B9" s="12" t="s">
        <v>1</v>
      </c>
      <c r="C9" s="12" t="s">
        <v>82</v>
      </c>
      <c r="D9" s="21" t="s">
        <v>2</v>
      </c>
      <c r="E9" s="12" t="s">
        <v>75</v>
      </c>
      <c r="F9" s="12" t="s">
        <v>76</v>
      </c>
      <c r="G9" s="13" t="s">
        <v>77</v>
      </c>
      <c r="H9" s="12" t="s">
        <v>281</v>
      </c>
      <c r="I9" s="14">
        <v>45078</v>
      </c>
      <c r="J9" s="15">
        <v>611650.36</v>
      </c>
      <c r="K9" s="15">
        <v>0</v>
      </c>
      <c r="L9" s="15">
        <v>611650.36</v>
      </c>
      <c r="M9" s="15">
        <f t="shared" si="0"/>
        <v>0</v>
      </c>
      <c r="N9" s="12" t="s">
        <v>261</v>
      </c>
      <c r="O9" s="12" t="s">
        <v>327</v>
      </c>
    </row>
    <row r="10" spans="2:15" s="11" customFormat="1" ht="12.75" x14ac:dyDescent="0.25">
      <c r="B10" s="12" t="s">
        <v>1</v>
      </c>
      <c r="C10" s="12" t="s">
        <v>82</v>
      </c>
      <c r="D10" s="21" t="s">
        <v>2</v>
      </c>
      <c r="E10" s="12" t="s">
        <v>225</v>
      </c>
      <c r="F10" s="12" t="s">
        <v>94</v>
      </c>
      <c r="G10" s="13" t="s">
        <v>95</v>
      </c>
      <c r="H10" s="12" t="s">
        <v>281</v>
      </c>
      <c r="I10" s="14">
        <v>45078</v>
      </c>
      <c r="J10" s="15">
        <v>374925.37</v>
      </c>
      <c r="K10" s="15">
        <v>0</v>
      </c>
      <c r="L10" s="15">
        <v>374925.37</v>
      </c>
      <c r="M10" s="15">
        <f t="shared" si="0"/>
        <v>0</v>
      </c>
      <c r="N10" s="12" t="s">
        <v>261</v>
      </c>
      <c r="O10" s="12" t="s">
        <v>327</v>
      </c>
    </row>
    <row r="11" spans="2:15" s="11" customFormat="1" ht="12.75" x14ac:dyDescent="0.25">
      <c r="B11" s="12" t="s">
        <v>1</v>
      </c>
      <c r="C11" s="12" t="s">
        <v>82</v>
      </c>
      <c r="D11" s="21" t="s">
        <v>2</v>
      </c>
      <c r="E11" s="12" t="s">
        <v>242</v>
      </c>
      <c r="F11" s="12" t="s">
        <v>243</v>
      </c>
      <c r="G11" s="13" t="s">
        <v>244</v>
      </c>
      <c r="H11" s="12" t="s">
        <v>281</v>
      </c>
      <c r="I11" s="14">
        <v>45078</v>
      </c>
      <c r="J11" s="15">
        <v>125620.1</v>
      </c>
      <c r="K11" s="15">
        <v>0</v>
      </c>
      <c r="L11" s="15">
        <v>125620.1</v>
      </c>
      <c r="M11" s="15">
        <f t="shared" si="0"/>
        <v>0</v>
      </c>
      <c r="N11" s="12" t="s">
        <v>261</v>
      </c>
      <c r="O11" s="12" t="s">
        <v>327</v>
      </c>
    </row>
    <row r="12" spans="2:15" s="11" customFormat="1" ht="12.75" x14ac:dyDescent="0.25">
      <c r="B12" s="12" t="s">
        <v>1</v>
      </c>
      <c r="C12" s="12" t="s">
        <v>82</v>
      </c>
      <c r="D12" s="21" t="s">
        <v>2</v>
      </c>
      <c r="E12" s="12" t="s">
        <v>248</v>
      </c>
      <c r="F12" s="12" t="s">
        <v>249</v>
      </c>
      <c r="G12" s="13" t="s">
        <v>250</v>
      </c>
      <c r="H12" s="12" t="s">
        <v>281</v>
      </c>
      <c r="I12" s="14">
        <v>45078</v>
      </c>
      <c r="J12" s="15">
        <v>62672.1</v>
      </c>
      <c r="K12" s="15">
        <v>0</v>
      </c>
      <c r="L12" s="15">
        <v>62672.1</v>
      </c>
      <c r="M12" s="15">
        <f t="shared" si="0"/>
        <v>0</v>
      </c>
      <c r="N12" s="12" t="s">
        <v>261</v>
      </c>
      <c r="O12" s="12" t="s">
        <v>327</v>
      </c>
    </row>
    <row r="13" spans="2:15" s="11" customFormat="1" ht="12.75" x14ac:dyDescent="0.25">
      <c r="B13" s="12" t="s">
        <v>20</v>
      </c>
      <c r="C13" s="12" t="s">
        <v>21</v>
      </c>
      <c r="D13" s="21" t="s">
        <v>22</v>
      </c>
      <c r="E13" s="12" t="s">
        <v>20</v>
      </c>
      <c r="F13" s="12" t="s">
        <v>21</v>
      </c>
      <c r="G13" s="13" t="s">
        <v>22</v>
      </c>
      <c r="H13" s="12" t="s">
        <v>283</v>
      </c>
      <c r="I13" s="14">
        <v>45108</v>
      </c>
      <c r="J13" s="15">
        <v>1800665.3</v>
      </c>
      <c r="K13" s="15">
        <v>0</v>
      </c>
      <c r="L13" s="15">
        <v>1800665.3</v>
      </c>
      <c r="M13" s="15">
        <f t="shared" si="0"/>
        <v>0</v>
      </c>
      <c r="N13" s="12" t="s">
        <v>261</v>
      </c>
      <c r="O13" s="12" t="s">
        <v>80</v>
      </c>
    </row>
    <row r="14" spans="2:15" s="11" customFormat="1" ht="12.75" x14ac:dyDescent="0.25">
      <c r="B14" s="12" t="s">
        <v>20</v>
      </c>
      <c r="C14" s="12" t="s">
        <v>21</v>
      </c>
      <c r="D14" s="21" t="s">
        <v>22</v>
      </c>
      <c r="E14" s="12" t="s">
        <v>20</v>
      </c>
      <c r="F14" s="12" t="s">
        <v>21</v>
      </c>
      <c r="G14" s="13" t="s">
        <v>22</v>
      </c>
      <c r="H14" s="12" t="s">
        <v>284</v>
      </c>
      <c r="I14" s="14">
        <v>45108</v>
      </c>
      <c r="J14" s="15">
        <v>173158.39</v>
      </c>
      <c r="K14" s="15">
        <v>0</v>
      </c>
      <c r="L14" s="15">
        <v>173158.39</v>
      </c>
      <c r="M14" s="15">
        <f t="shared" si="0"/>
        <v>0</v>
      </c>
      <c r="N14" s="12" t="s">
        <v>261</v>
      </c>
      <c r="O14" s="12" t="s">
        <v>80</v>
      </c>
    </row>
    <row r="15" spans="2:15" s="11" customFormat="1" ht="12.75" x14ac:dyDescent="0.25">
      <c r="B15" s="12" t="s">
        <v>34</v>
      </c>
      <c r="C15" s="12" t="s">
        <v>35</v>
      </c>
      <c r="D15" s="21" t="s">
        <v>36</v>
      </c>
      <c r="E15" s="12" t="s">
        <v>34</v>
      </c>
      <c r="F15" s="12" t="s">
        <v>35</v>
      </c>
      <c r="G15" s="13" t="s">
        <v>36</v>
      </c>
      <c r="H15" s="12" t="s">
        <v>287</v>
      </c>
      <c r="I15" s="14">
        <v>45108</v>
      </c>
      <c r="J15" s="15">
        <v>1662447.21</v>
      </c>
      <c r="K15" s="15">
        <v>0</v>
      </c>
      <c r="L15" s="15">
        <v>1662447.21</v>
      </c>
      <c r="M15" s="15">
        <f t="shared" si="0"/>
        <v>0</v>
      </c>
      <c r="N15" s="12" t="s">
        <v>261</v>
      </c>
      <c r="O15" s="12" t="s">
        <v>81</v>
      </c>
    </row>
    <row r="16" spans="2:15" s="11" customFormat="1" ht="12.75" x14ac:dyDescent="0.25">
      <c r="B16" s="12" t="s">
        <v>34</v>
      </c>
      <c r="C16" s="12" t="s">
        <v>35</v>
      </c>
      <c r="D16" s="21" t="s">
        <v>36</v>
      </c>
      <c r="E16" s="12" t="s">
        <v>34</v>
      </c>
      <c r="F16" s="12" t="s">
        <v>35</v>
      </c>
      <c r="G16" s="13" t="s">
        <v>36</v>
      </c>
      <c r="H16" s="12" t="s">
        <v>286</v>
      </c>
      <c r="I16" s="14">
        <v>45108</v>
      </c>
      <c r="J16" s="15">
        <v>6371162.2999999998</v>
      </c>
      <c r="K16" s="15">
        <v>0</v>
      </c>
      <c r="L16" s="15">
        <v>6371162.2999999998</v>
      </c>
      <c r="M16" s="15">
        <f t="shared" si="0"/>
        <v>0</v>
      </c>
      <c r="N16" s="12" t="s">
        <v>261</v>
      </c>
      <c r="O16" s="12" t="s">
        <v>81</v>
      </c>
    </row>
    <row r="17" spans="2:15" s="11" customFormat="1" ht="12.75" x14ac:dyDescent="0.25">
      <c r="B17" s="12" t="s">
        <v>20</v>
      </c>
      <c r="C17" s="12" t="s">
        <v>21</v>
      </c>
      <c r="D17" s="21" t="s">
        <v>22</v>
      </c>
      <c r="E17" s="12" t="s">
        <v>29</v>
      </c>
      <c r="F17" s="12" t="s">
        <v>30</v>
      </c>
      <c r="G17" s="13" t="s">
        <v>31</v>
      </c>
      <c r="H17" s="12" t="s">
        <v>308</v>
      </c>
      <c r="I17" s="14">
        <v>45109</v>
      </c>
      <c r="J17" s="15">
        <v>4394980.8</v>
      </c>
      <c r="K17" s="15">
        <v>0</v>
      </c>
      <c r="L17" s="15">
        <v>4394980.8</v>
      </c>
      <c r="M17" s="15">
        <f t="shared" si="0"/>
        <v>0</v>
      </c>
      <c r="N17" s="12" t="s">
        <v>261</v>
      </c>
      <c r="O17" s="12" t="s">
        <v>79</v>
      </c>
    </row>
    <row r="18" spans="2:15" s="11" customFormat="1" ht="12.75" x14ac:dyDescent="0.25">
      <c r="B18" s="12" t="s">
        <v>1</v>
      </c>
      <c r="C18" s="12" t="s">
        <v>82</v>
      </c>
      <c r="D18" s="21" t="s">
        <v>2</v>
      </c>
      <c r="E18" s="12" t="s">
        <v>1</v>
      </c>
      <c r="F18" s="12" t="s">
        <v>82</v>
      </c>
      <c r="G18" s="13" t="s">
        <v>2</v>
      </c>
      <c r="H18" s="12" t="s">
        <v>279</v>
      </c>
      <c r="I18" s="14">
        <v>45047</v>
      </c>
      <c r="J18" s="15">
        <v>112572676.83</v>
      </c>
      <c r="K18" s="15">
        <v>0</v>
      </c>
      <c r="L18" s="15">
        <v>112572676.83</v>
      </c>
      <c r="M18" s="15">
        <f t="shared" si="0"/>
        <v>0</v>
      </c>
      <c r="N18" s="12" t="s">
        <v>261</v>
      </c>
      <c r="O18" s="12" t="s">
        <v>79</v>
      </c>
    </row>
    <row r="19" spans="2:15" s="11" customFormat="1" ht="12.75" x14ac:dyDescent="0.25">
      <c r="B19" s="12" t="s">
        <v>23</v>
      </c>
      <c r="C19" s="12" t="s">
        <v>24</v>
      </c>
      <c r="D19" s="21" t="s">
        <v>25</v>
      </c>
      <c r="E19" s="12" t="s">
        <v>23</v>
      </c>
      <c r="F19" s="12" t="s">
        <v>24</v>
      </c>
      <c r="G19" s="13" t="s">
        <v>25</v>
      </c>
      <c r="H19" s="12" t="s">
        <v>279</v>
      </c>
      <c r="I19" s="14">
        <v>45047</v>
      </c>
      <c r="J19" s="15">
        <v>7983079.7300000042</v>
      </c>
      <c r="K19" s="15">
        <v>0</v>
      </c>
      <c r="L19" s="15">
        <v>7983079.7300000042</v>
      </c>
      <c r="M19" s="15">
        <f t="shared" si="0"/>
        <v>0</v>
      </c>
      <c r="N19" s="12" t="s">
        <v>261</v>
      </c>
      <c r="O19" s="12" t="s">
        <v>79</v>
      </c>
    </row>
    <row r="20" spans="2:15" s="11" customFormat="1" ht="12.75" x14ac:dyDescent="0.25">
      <c r="B20" s="12" t="s">
        <v>3</v>
      </c>
      <c r="C20" s="12" t="s">
        <v>4</v>
      </c>
      <c r="D20" s="21" t="s">
        <v>5</v>
      </c>
      <c r="E20" s="12" t="s">
        <v>3</v>
      </c>
      <c r="F20" s="12" t="s">
        <v>4</v>
      </c>
      <c r="G20" s="13" t="s">
        <v>5</v>
      </c>
      <c r="H20" s="12" t="s">
        <v>279</v>
      </c>
      <c r="I20" s="14">
        <v>45047</v>
      </c>
      <c r="J20" s="15">
        <v>15011947.039999999</v>
      </c>
      <c r="K20" s="15">
        <v>0</v>
      </c>
      <c r="L20" s="15">
        <v>15011947.039999999</v>
      </c>
      <c r="M20" s="15">
        <f t="shared" si="0"/>
        <v>0</v>
      </c>
      <c r="N20" s="12" t="s">
        <v>261</v>
      </c>
      <c r="O20" s="12" t="s">
        <v>79</v>
      </c>
    </row>
    <row r="21" spans="2:15" s="11" customFormat="1" ht="12.75" x14ac:dyDescent="0.25">
      <c r="B21" s="12" t="s">
        <v>69</v>
      </c>
      <c r="C21" s="12" t="s">
        <v>70</v>
      </c>
      <c r="D21" s="21" t="s">
        <v>71</v>
      </c>
      <c r="E21" s="12" t="s">
        <v>69</v>
      </c>
      <c r="F21" s="12" t="s">
        <v>70</v>
      </c>
      <c r="G21" s="13" t="s">
        <v>71</v>
      </c>
      <c r="H21" s="12" t="s">
        <v>279</v>
      </c>
      <c r="I21" s="14">
        <v>45047</v>
      </c>
      <c r="J21" s="15">
        <v>34359469.689999998</v>
      </c>
      <c r="K21" s="15">
        <v>0</v>
      </c>
      <c r="L21" s="15">
        <v>34359469.689999998</v>
      </c>
      <c r="M21" s="15">
        <f t="shared" si="0"/>
        <v>0</v>
      </c>
      <c r="N21" s="12" t="s">
        <v>261</v>
      </c>
      <c r="O21" s="12" t="s">
        <v>79</v>
      </c>
    </row>
    <row r="22" spans="2:15" s="11" customFormat="1" ht="12.75" x14ac:dyDescent="0.25">
      <c r="B22" s="12" t="s">
        <v>20</v>
      </c>
      <c r="C22" s="12" t="s">
        <v>21</v>
      </c>
      <c r="D22" s="21" t="s">
        <v>22</v>
      </c>
      <c r="E22" s="12" t="s">
        <v>20</v>
      </c>
      <c r="F22" s="12" t="s">
        <v>21</v>
      </c>
      <c r="G22" s="13" t="s">
        <v>22</v>
      </c>
      <c r="H22" s="12" t="s">
        <v>279</v>
      </c>
      <c r="I22" s="14">
        <v>45047</v>
      </c>
      <c r="J22" s="15">
        <v>4087189.91</v>
      </c>
      <c r="K22" s="15">
        <v>0</v>
      </c>
      <c r="L22" s="15">
        <v>4087189.91</v>
      </c>
      <c r="M22" s="15">
        <f t="shared" si="0"/>
        <v>0</v>
      </c>
      <c r="N22" s="12" t="s">
        <v>261</v>
      </c>
      <c r="O22" s="12" t="s">
        <v>79</v>
      </c>
    </row>
    <row r="23" spans="2:15" s="11" customFormat="1" ht="12.75" x14ac:dyDescent="0.25">
      <c r="B23" s="12" t="s">
        <v>9</v>
      </c>
      <c r="C23" s="12" t="s">
        <v>10</v>
      </c>
      <c r="D23" s="21" t="s">
        <v>11</v>
      </c>
      <c r="E23" s="12" t="s">
        <v>9</v>
      </c>
      <c r="F23" s="12" t="s">
        <v>10</v>
      </c>
      <c r="G23" s="13" t="s">
        <v>11</v>
      </c>
      <c r="H23" s="12" t="s">
        <v>279</v>
      </c>
      <c r="I23" s="14">
        <v>45047</v>
      </c>
      <c r="J23" s="15">
        <v>1741983.8</v>
      </c>
      <c r="K23" s="15">
        <v>0</v>
      </c>
      <c r="L23" s="15">
        <v>1741983.8</v>
      </c>
      <c r="M23" s="15">
        <f t="shared" si="0"/>
        <v>0</v>
      </c>
      <c r="N23" s="12" t="s">
        <v>261</v>
      </c>
      <c r="O23" s="12" t="s">
        <v>79</v>
      </c>
    </row>
    <row r="24" spans="2:15" s="11" customFormat="1" ht="12.75" x14ac:dyDescent="0.25">
      <c r="B24" s="12" t="s">
        <v>73</v>
      </c>
      <c r="C24" s="12" t="s">
        <v>74</v>
      </c>
      <c r="D24" s="21" t="s">
        <v>37</v>
      </c>
      <c r="E24" s="12" t="s">
        <v>73</v>
      </c>
      <c r="F24" s="12" t="s">
        <v>74</v>
      </c>
      <c r="G24" s="13" t="s">
        <v>37</v>
      </c>
      <c r="H24" s="12" t="s">
        <v>279</v>
      </c>
      <c r="I24" s="14">
        <v>45047</v>
      </c>
      <c r="J24" s="15">
        <v>975080.79</v>
      </c>
      <c r="K24" s="15">
        <v>0</v>
      </c>
      <c r="L24" s="15">
        <v>975080.79</v>
      </c>
      <c r="M24" s="15">
        <f t="shared" si="0"/>
        <v>0</v>
      </c>
      <c r="N24" s="12" t="s">
        <v>261</v>
      </c>
      <c r="O24" s="12" t="s">
        <v>79</v>
      </c>
    </row>
    <row r="25" spans="2:15" s="11" customFormat="1" ht="12.75" x14ac:dyDescent="0.25">
      <c r="B25" s="12" t="s">
        <v>69</v>
      </c>
      <c r="C25" s="12" t="s">
        <v>70</v>
      </c>
      <c r="D25" s="21" t="s">
        <v>71</v>
      </c>
      <c r="E25" s="12" t="s">
        <v>69</v>
      </c>
      <c r="F25" s="12" t="s">
        <v>70</v>
      </c>
      <c r="G25" s="13" t="s">
        <v>71</v>
      </c>
      <c r="H25" s="12" t="s">
        <v>289</v>
      </c>
      <c r="I25" s="14">
        <v>45108</v>
      </c>
      <c r="J25" s="15">
        <v>1937885.17</v>
      </c>
      <c r="K25" s="15">
        <v>0</v>
      </c>
      <c r="L25" s="15">
        <v>1937885.17</v>
      </c>
      <c r="M25" s="15">
        <f t="shared" si="0"/>
        <v>0</v>
      </c>
      <c r="N25" s="12" t="s">
        <v>261</v>
      </c>
      <c r="O25" s="12" t="s">
        <v>72</v>
      </c>
    </row>
    <row r="26" spans="2:15" s="11" customFormat="1" ht="12.75" x14ac:dyDescent="0.25">
      <c r="B26" s="12" t="s">
        <v>69</v>
      </c>
      <c r="C26" s="12" t="s">
        <v>70</v>
      </c>
      <c r="D26" s="21" t="s">
        <v>71</v>
      </c>
      <c r="E26" s="12" t="s">
        <v>69</v>
      </c>
      <c r="F26" s="12" t="s">
        <v>70</v>
      </c>
      <c r="G26" s="13" t="s">
        <v>71</v>
      </c>
      <c r="H26" s="12" t="s">
        <v>284</v>
      </c>
      <c r="I26" s="14">
        <v>45108</v>
      </c>
      <c r="J26" s="15">
        <v>258525.4</v>
      </c>
      <c r="K26" s="15">
        <v>0</v>
      </c>
      <c r="L26" s="15">
        <v>258525.4</v>
      </c>
      <c r="M26" s="15">
        <f t="shared" si="0"/>
        <v>0</v>
      </c>
      <c r="N26" s="12" t="s">
        <v>261</v>
      </c>
      <c r="O26" s="12" t="s">
        <v>72</v>
      </c>
    </row>
    <row r="27" spans="2:15" s="11" customFormat="1" ht="12.75" x14ac:dyDescent="0.25">
      <c r="B27" s="12" t="s">
        <v>1</v>
      </c>
      <c r="C27" s="12" t="s">
        <v>82</v>
      </c>
      <c r="D27" s="21" t="s">
        <v>2</v>
      </c>
      <c r="E27" s="12" t="s">
        <v>1</v>
      </c>
      <c r="F27" s="12" t="s">
        <v>82</v>
      </c>
      <c r="G27" s="13" t="s">
        <v>2</v>
      </c>
      <c r="H27" s="12" t="s">
        <v>283</v>
      </c>
      <c r="I27" s="14">
        <v>45047</v>
      </c>
      <c r="J27" s="15">
        <v>91614590.25</v>
      </c>
      <c r="K27" s="15">
        <v>0</v>
      </c>
      <c r="L27" s="15">
        <v>91614590.25</v>
      </c>
      <c r="M27" s="15">
        <f t="shared" si="0"/>
        <v>0</v>
      </c>
      <c r="N27" s="12" t="s">
        <v>261</v>
      </c>
      <c r="O27" s="12" t="s">
        <v>328</v>
      </c>
    </row>
    <row r="28" spans="2:15" s="11" customFormat="1" ht="12.75" x14ac:dyDescent="0.25">
      <c r="B28" s="12" t="s">
        <v>17</v>
      </c>
      <c r="C28" s="12" t="s">
        <v>18</v>
      </c>
      <c r="D28" s="21" t="s">
        <v>19</v>
      </c>
      <c r="E28" s="12" t="s">
        <v>17</v>
      </c>
      <c r="F28" s="12" t="s">
        <v>18</v>
      </c>
      <c r="G28" s="13" t="s">
        <v>19</v>
      </c>
      <c r="H28" s="12" t="s">
        <v>303</v>
      </c>
      <c r="I28" s="14">
        <v>45047</v>
      </c>
      <c r="J28" s="15">
        <v>3836968.1</v>
      </c>
      <c r="K28" s="15">
        <v>0</v>
      </c>
      <c r="L28" s="15">
        <v>3836968.1</v>
      </c>
      <c r="M28" s="15">
        <f t="shared" si="0"/>
        <v>0</v>
      </c>
      <c r="N28" s="12" t="s">
        <v>261</v>
      </c>
      <c r="O28" s="12" t="s">
        <v>62</v>
      </c>
    </row>
    <row r="29" spans="2:15" s="11" customFormat="1" ht="12.75" x14ac:dyDescent="0.25">
      <c r="B29" s="12" t="s">
        <v>17</v>
      </c>
      <c r="C29" s="12" t="s">
        <v>18</v>
      </c>
      <c r="D29" s="21" t="s">
        <v>19</v>
      </c>
      <c r="E29" s="12" t="s">
        <v>17</v>
      </c>
      <c r="F29" s="12" t="s">
        <v>18</v>
      </c>
      <c r="G29" s="13" t="s">
        <v>19</v>
      </c>
      <c r="H29" s="12" t="s">
        <v>325</v>
      </c>
      <c r="I29" s="14">
        <v>45017</v>
      </c>
      <c r="J29" s="15">
        <v>79917.680000000168</v>
      </c>
      <c r="K29" s="15">
        <v>0</v>
      </c>
      <c r="L29" s="15">
        <v>79917.680000000168</v>
      </c>
      <c r="M29" s="15">
        <f t="shared" si="0"/>
        <v>0</v>
      </c>
      <c r="N29" s="12" t="s">
        <v>261</v>
      </c>
      <c r="O29" s="12" t="s">
        <v>62</v>
      </c>
    </row>
    <row r="30" spans="2:15" s="11" customFormat="1" ht="12.75" x14ac:dyDescent="0.25">
      <c r="B30" s="12" t="s">
        <v>17</v>
      </c>
      <c r="C30" s="12" t="s">
        <v>18</v>
      </c>
      <c r="D30" s="21" t="s">
        <v>19</v>
      </c>
      <c r="E30" s="12" t="s">
        <v>17</v>
      </c>
      <c r="F30" s="12" t="s">
        <v>18</v>
      </c>
      <c r="G30" s="13" t="s">
        <v>19</v>
      </c>
      <c r="H30" s="12" t="s">
        <v>289</v>
      </c>
      <c r="I30" s="14">
        <v>45078</v>
      </c>
      <c r="J30" s="15">
        <v>3748582.29</v>
      </c>
      <c r="K30" s="15">
        <v>0</v>
      </c>
      <c r="L30" s="15">
        <v>3748582.29</v>
      </c>
      <c r="M30" s="15">
        <f t="shared" si="0"/>
        <v>0</v>
      </c>
      <c r="N30" s="12" t="s">
        <v>261</v>
      </c>
      <c r="O30" s="12" t="s">
        <v>122</v>
      </c>
    </row>
    <row r="31" spans="2:15" s="11" customFormat="1" ht="12.75" x14ac:dyDescent="0.25">
      <c r="B31" s="12" t="s">
        <v>17</v>
      </c>
      <c r="C31" s="12" t="s">
        <v>18</v>
      </c>
      <c r="D31" s="21" t="s">
        <v>19</v>
      </c>
      <c r="E31" s="12" t="s">
        <v>17</v>
      </c>
      <c r="F31" s="12" t="s">
        <v>18</v>
      </c>
      <c r="G31" s="13" t="s">
        <v>19</v>
      </c>
      <c r="H31" s="12" t="s">
        <v>284</v>
      </c>
      <c r="I31" s="14">
        <v>45078</v>
      </c>
      <c r="J31" s="15">
        <v>283097.89000000013</v>
      </c>
      <c r="K31" s="15">
        <v>0</v>
      </c>
      <c r="L31" s="15">
        <v>283097.89000000013</v>
      </c>
      <c r="M31" s="15">
        <f t="shared" si="0"/>
        <v>0</v>
      </c>
      <c r="N31" s="12" t="s">
        <v>261</v>
      </c>
      <c r="O31" s="12" t="s">
        <v>122</v>
      </c>
    </row>
    <row r="32" spans="2:15" s="11" customFormat="1" ht="12.75" x14ac:dyDescent="0.25">
      <c r="B32" s="12" t="s">
        <v>1</v>
      </c>
      <c r="C32" s="12" t="s">
        <v>82</v>
      </c>
      <c r="D32" s="21" t="s">
        <v>2</v>
      </c>
      <c r="E32" s="12" t="s">
        <v>69</v>
      </c>
      <c r="F32" s="12" t="s">
        <v>70</v>
      </c>
      <c r="G32" s="13" t="s">
        <v>71</v>
      </c>
      <c r="H32" s="12" t="s">
        <v>308</v>
      </c>
      <c r="I32" s="14">
        <v>45078</v>
      </c>
      <c r="J32" s="15">
        <v>124304436.55999997</v>
      </c>
      <c r="K32" s="15">
        <v>0</v>
      </c>
      <c r="L32" s="15">
        <v>124304436.55999997</v>
      </c>
      <c r="M32" s="15">
        <f t="shared" si="0"/>
        <v>0</v>
      </c>
      <c r="N32" s="12" t="s">
        <v>261</v>
      </c>
      <c r="O32" s="12" t="s">
        <v>79</v>
      </c>
    </row>
    <row r="33" spans="2:15" s="11" customFormat="1" ht="12.75" x14ac:dyDescent="0.25">
      <c r="B33" s="12" t="s">
        <v>1</v>
      </c>
      <c r="C33" s="12" t="s">
        <v>82</v>
      </c>
      <c r="D33" s="21" t="s">
        <v>2</v>
      </c>
      <c r="E33" s="12" t="s">
        <v>38</v>
      </c>
      <c r="F33" s="12" t="s">
        <v>39</v>
      </c>
      <c r="G33" s="13" t="s">
        <v>40</v>
      </c>
      <c r="H33" s="12" t="s">
        <v>308</v>
      </c>
      <c r="I33" s="14">
        <v>45078</v>
      </c>
      <c r="J33" s="15">
        <v>60288381.07</v>
      </c>
      <c r="K33" s="15">
        <v>0</v>
      </c>
      <c r="L33" s="15">
        <v>60288381.07</v>
      </c>
      <c r="M33" s="15">
        <f t="shared" si="0"/>
        <v>0</v>
      </c>
      <c r="N33" s="12" t="s">
        <v>261</v>
      </c>
      <c r="O33" s="12" t="s">
        <v>79</v>
      </c>
    </row>
    <row r="34" spans="2:15" s="11" customFormat="1" ht="12.75" x14ac:dyDescent="0.25">
      <c r="B34" s="12" t="s">
        <v>1</v>
      </c>
      <c r="C34" s="12" t="s">
        <v>82</v>
      </c>
      <c r="D34" s="21" t="s">
        <v>2</v>
      </c>
      <c r="E34" s="12" t="s">
        <v>42</v>
      </c>
      <c r="F34" s="12" t="s">
        <v>43</v>
      </c>
      <c r="G34" s="13" t="s">
        <v>44</v>
      </c>
      <c r="H34" s="12" t="s">
        <v>308</v>
      </c>
      <c r="I34" s="14">
        <v>45078</v>
      </c>
      <c r="J34" s="15">
        <v>20585301.34</v>
      </c>
      <c r="K34" s="15">
        <v>0</v>
      </c>
      <c r="L34" s="15">
        <v>20585301.34</v>
      </c>
      <c r="M34" s="15">
        <f t="shared" si="0"/>
        <v>0</v>
      </c>
      <c r="N34" s="12" t="s">
        <v>261</v>
      </c>
      <c r="O34" s="12" t="s">
        <v>79</v>
      </c>
    </row>
    <row r="35" spans="2:15" s="11" customFormat="1" ht="12.75" x14ac:dyDescent="0.25">
      <c r="B35" s="12" t="s">
        <v>1</v>
      </c>
      <c r="C35" s="12" t="s">
        <v>82</v>
      </c>
      <c r="D35" s="21" t="s">
        <v>2</v>
      </c>
      <c r="E35" s="12" t="s">
        <v>42</v>
      </c>
      <c r="F35" s="12" t="s">
        <v>43</v>
      </c>
      <c r="G35" s="13" t="s">
        <v>44</v>
      </c>
      <c r="H35" s="12" t="s">
        <v>308</v>
      </c>
      <c r="I35" s="14">
        <v>45078</v>
      </c>
      <c r="J35" s="15">
        <v>51990236.719999999</v>
      </c>
      <c r="K35" s="15">
        <v>0</v>
      </c>
      <c r="L35" s="15">
        <v>51990236.719999999</v>
      </c>
      <c r="M35" s="15">
        <f t="shared" si="0"/>
        <v>0</v>
      </c>
      <c r="N35" s="12" t="s">
        <v>261</v>
      </c>
      <c r="O35" s="12" t="s">
        <v>79</v>
      </c>
    </row>
    <row r="36" spans="2:15" s="11" customFormat="1" ht="12.75" x14ac:dyDescent="0.25">
      <c r="B36" s="12" t="s">
        <v>1</v>
      </c>
      <c r="C36" s="12" t="s">
        <v>82</v>
      </c>
      <c r="D36" s="21" t="s">
        <v>2</v>
      </c>
      <c r="E36" s="12" t="s">
        <v>45</v>
      </c>
      <c r="F36" s="12" t="s">
        <v>46</v>
      </c>
      <c r="G36" s="13" t="s">
        <v>47</v>
      </c>
      <c r="H36" s="12" t="s">
        <v>308</v>
      </c>
      <c r="I36" s="14">
        <v>45078</v>
      </c>
      <c r="J36" s="15">
        <v>19887059.84</v>
      </c>
      <c r="K36" s="15">
        <v>0</v>
      </c>
      <c r="L36" s="15">
        <v>19887059.84</v>
      </c>
      <c r="M36" s="15">
        <f t="shared" si="0"/>
        <v>0</v>
      </c>
      <c r="N36" s="12" t="s">
        <v>261</v>
      </c>
      <c r="O36" s="12" t="s">
        <v>79</v>
      </c>
    </row>
    <row r="37" spans="2:15" s="11" customFormat="1" ht="12.75" x14ac:dyDescent="0.25">
      <c r="B37" s="12" t="s">
        <v>1</v>
      </c>
      <c r="C37" s="12" t="s">
        <v>82</v>
      </c>
      <c r="D37" s="21" t="s">
        <v>2</v>
      </c>
      <c r="E37" s="12" t="s">
        <v>45</v>
      </c>
      <c r="F37" s="12" t="s">
        <v>46</v>
      </c>
      <c r="G37" s="13" t="s">
        <v>47</v>
      </c>
      <c r="H37" s="12" t="s">
        <v>308</v>
      </c>
      <c r="I37" s="14">
        <v>45078</v>
      </c>
      <c r="J37" s="15">
        <v>9602239.0700000003</v>
      </c>
      <c r="K37" s="15">
        <v>0</v>
      </c>
      <c r="L37" s="15">
        <v>9602239.0700000003</v>
      </c>
      <c r="M37" s="15">
        <f t="shared" si="0"/>
        <v>0</v>
      </c>
      <c r="N37" s="12" t="s">
        <v>261</v>
      </c>
      <c r="O37" s="12" t="s">
        <v>79</v>
      </c>
    </row>
    <row r="38" spans="2:15" s="11" customFormat="1" ht="12.75" x14ac:dyDescent="0.25">
      <c r="B38" s="12" t="s">
        <v>1</v>
      </c>
      <c r="C38" s="12" t="s">
        <v>82</v>
      </c>
      <c r="D38" s="21" t="s">
        <v>2</v>
      </c>
      <c r="E38" s="12" t="s">
        <v>29</v>
      </c>
      <c r="F38" s="12" t="s">
        <v>30</v>
      </c>
      <c r="G38" s="13" t="s">
        <v>31</v>
      </c>
      <c r="H38" s="12" t="s">
        <v>308</v>
      </c>
      <c r="I38" s="14">
        <v>45078</v>
      </c>
      <c r="J38" s="15">
        <v>4859820</v>
      </c>
      <c r="K38" s="15">
        <v>0</v>
      </c>
      <c r="L38" s="15">
        <v>4859820</v>
      </c>
      <c r="M38" s="15">
        <f t="shared" si="0"/>
        <v>0</v>
      </c>
      <c r="N38" s="12" t="s">
        <v>261</v>
      </c>
      <c r="O38" s="12" t="s">
        <v>79</v>
      </c>
    </row>
    <row r="39" spans="2:15" s="11" customFormat="1" ht="12.75" x14ac:dyDescent="0.25">
      <c r="B39" s="12" t="s">
        <v>1</v>
      </c>
      <c r="C39" s="12" t="s">
        <v>82</v>
      </c>
      <c r="D39" s="21" t="s">
        <v>2</v>
      </c>
      <c r="E39" s="12" t="s">
        <v>29</v>
      </c>
      <c r="F39" s="12" t="s">
        <v>30</v>
      </c>
      <c r="G39" s="13" t="s">
        <v>31</v>
      </c>
      <c r="H39" s="12" t="s">
        <v>308</v>
      </c>
      <c r="I39" s="14">
        <v>45078</v>
      </c>
      <c r="J39" s="15">
        <v>1573140</v>
      </c>
      <c r="K39" s="15">
        <v>0</v>
      </c>
      <c r="L39" s="15">
        <v>1573140</v>
      </c>
      <c r="M39" s="15">
        <f t="shared" si="0"/>
        <v>0</v>
      </c>
      <c r="N39" s="12" t="s">
        <v>261</v>
      </c>
      <c r="O39" s="12" t="s">
        <v>79</v>
      </c>
    </row>
    <row r="40" spans="2:15" s="11" customFormat="1" ht="12.75" x14ac:dyDescent="0.25">
      <c r="B40" s="12" t="s">
        <v>1</v>
      </c>
      <c r="C40" s="12" t="s">
        <v>82</v>
      </c>
      <c r="D40" s="21" t="s">
        <v>2</v>
      </c>
      <c r="E40" s="12" t="s">
        <v>29</v>
      </c>
      <c r="F40" s="12" t="s">
        <v>30</v>
      </c>
      <c r="G40" s="13" t="s">
        <v>31</v>
      </c>
      <c r="H40" s="12" t="s">
        <v>308</v>
      </c>
      <c r="I40" s="14">
        <v>45078</v>
      </c>
      <c r="J40" s="15">
        <v>2831652</v>
      </c>
      <c r="K40" s="15">
        <v>0</v>
      </c>
      <c r="L40" s="15">
        <v>2831652</v>
      </c>
      <c r="M40" s="15">
        <f t="shared" si="0"/>
        <v>0</v>
      </c>
      <c r="N40" s="12" t="s">
        <v>261</v>
      </c>
      <c r="O40" s="12" t="s">
        <v>79</v>
      </c>
    </row>
    <row r="41" spans="2:15" s="11" customFormat="1" ht="12.75" x14ac:dyDescent="0.25">
      <c r="B41" s="12" t="s">
        <v>69</v>
      </c>
      <c r="C41" s="12" t="s">
        <v>70</v>
      </c>
      <c r="D41" s="21" t="s">
        <v>71</v>
      </c>
      <c r="E41" s="12" t="s">
        <v>48</v>
      </c>
      <c r="F41" s="12" t="s">
        <v>49</v>
      </c>
      <c r="G41" s="13" t="s">
        <v>50</v>
      </c>
      <c r="H41" s="12" t="s">
        <v>308</v>
      </c>
      <c r="I41" s="14">
        <v>45078</v>
      </c>
      <c r="J41" s="15">
        <v>89730249.959999993</v>
      </c>
      <c r="K41" s="15">
        <v>0</v>
      </c>
      <c r="L41" s="15">
        <v>89730249.959999993</v>
      </c>
      <c r="M41" s="15">
        <f t="shared" si="0"/>
        <v>0</v>
      </c>
      <c r="N41" s="12" t="s">
        <v>261</v>
      </c>
      <c r="O41" s="12" t="s">
        <v>79</v>
      </c>
    </row>
    <row r="42" spans="2:15" s="11" customFormat="1" ht="12.75" x14ac:dyDescent="0.25">
      <c r="B42" s="12" t="s">
        <v>73</v>
      </c>
      <c r="C42" s="12" t="s">
        <v>74</v>
      </c>
      <c r="D42" s="21" t="s">
        <v>37</v>
      </c>
      <c r="E42" s="12" t="s">
        <v>73</v>
      </c>
      <c r="F42" s="12" t="s">
        <v>74</v>
      </c>
      <c r="G42" s="13" t="s">
        <v>37</v>
      </c>
      <c r="H42" s="12" t="s">
        <v>308</v>
      </c>
      <c r="I42" s="14">
        <v>45078</v>
      </c>
      <c r="J42" s="15">
        <v>4492829.2699999996</v>
      </c>
      <c r="K42" s="15">
        <v>0</v>
      </c>
      <c r="L42" s="15">
        <v>4492829.2699999996</v>
      </c>
      <c r="M42" s="15">
        <f t="shared" si="0"/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3</v>
      </c>
      <c r="C43" s="12" t="s">
        <v>4</v>
      </c>
      <c r="D43" s="21" t="s">
        <v>5</v>
      </c>
      <c r="E43" s="12" t="s">
        <v>123</v>
      </c>
      <c r="F43" s="12" t="s">
        <v>124</v>
      </c>
      <c r="G43" s="13" t="s">
        <v>51</v>
      </c>
      <c r="H43" s="12" t="s">
        <v>308</v>
      </c>
      <c r="I43" s="14">
        <v>45078</v>
      </c>
      <c r="J43" s="15">
        <v>24487864.239999998</v>
      </c>
      <c r="K43" s="15">
        <v>0</v>
      </c>
      <c r="L43" s="15">
        <v>24487864.239999998</v>
      </c>
      <c r="M43" s="15">
        <f t="shared" si="0"/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3</v>
      </c>
      <c r="C44" s="12" t="s">
        <v>4</v>
      </c>
      <c r="D44" s="21" t="s">
        <v>5</v>
      </c>
      <c r="E44" s="12" t="s">
        <v>52</v>
      </c>
      <c r="F44" s="12" t="s">
        <v>53</v>
      </c>
      <c r="G44" s="13" t="s">
        <v>54</v>
      </c>
      <c r="H44" s="12" t="s">
        <v>308</v>
      </c>
      <c r="I44" s="14">
        <v>45078</v>
      </c>
      <c r="J44" s="15">
        <v>9205832.8000000007</v>
      </c>
      <c r="K44" s="15">
        <v>0</v>
      </c>
      <c r="L44" s="15">
        <v>9205832.8000000007</v>
      </c>
      <c r="M44" s="15">
        <f t="shared" si="0"/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34</v>
      </c>
      <c r="C45" s="12" t="s">
        <v>35</v>
      </c>
      <c r="D45" s="21" t="s">
        <v>36</v>
      </c>
      <c r="E45" s="12" t="s">
        <v>125</v>
      </c>
      <c r="F45" s="12" t="s">
        <v>55</v>
      </c>
      <c r="G45" s="13" t="s">
        <v>56</v>
      </c>
      <c r="H45" s="12" t="s">
        <v>308</v>
      </c>
      <c r="I45" s="14">
        <v>45078</v>
      </c>
      <c r="J45" s="15">
        <v>8459828.6500000004</v>
      </c>
      <c r="K45" s="15">
        <v>0</v>
      </c>
      <c r="L45" s="15">
        <v>8459828.6500000004</v>
      </c>
      <c r="M45" s="15">
        <f t="shared" si="0"/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23</v>
      </c>
      <c r="C46" s="12" t="s">
        <v>24</v>
      </c>
      <c r="D46" s="21" t="s">
        <v>25</v>
      </c>
      <c r="E46" s="12" t="s">
        <v>57</v>
      </c>
      <c r="F46" s="12" t="s">
        <v>126</v>
      </c>
      <c r="G46" s="13" t="s">
        <v>58</v>
      </c>
      <c r="H46" s="12" t="s">
        <v>308</v>
      </c>
      <c r="I46" s="14">
        <v>45078</v>
      </c>
      <c r="J46" s="15">
        <v>2863880.43</v>
      </c>
      <c r="K46" s="15">
        <v>0</v>
      </c>
      <c r="L46" s="15">
        <v>2863880.43</v>
      </c>
      <c r="M46" s="15">
        <f t="shared" si="0"/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23</v>
      </c>
      <c r="C47" s="12" t="s">
        <v>24</v>
      </c>
      <c r="D47" s="21" t="s">
        <v>25</v>
      </c>
      <c r="E47" s="12" t="s">
        <v>221</v>
      </c>
      <c r="F47" s="12" t="s">
        <v>222</v>
      </c>
      <c r="G47" s="13" t="s">
        <v>223</v>
      </c>
      <c r="H47" s="12" t="s">
        <v>308</v>
      </c>
      <c r="I47" s="14">
        <v>45078</v>
      </c>
      <c r="J47" s="15">
        <v>23567543.34</v>
      </c>
      <c r="K47" s="15">
        <v>0</v>
      </c>
      <c r="L47" s="15">
        <v>23567543.34</v>
      </c>
      <c r="M47" s="15">
        <f t="shared" si="0"/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26</v>
      </c>
      <c r="C48" s="12" t="s">
        <v>27</v>
      </c>
      <c r="D48" s="21" t="s">
        <v>28</v>
      </c>
      <c r="E48" s="12" t="s">
        <v>57</v>
      </c>
      <c r="F48" s="12" t="s">
        <v>126</v>
      </c>
      <c r="G48" s="13" t="s">
        <v>58</v>
      </c>
      <c r="H48" s="12" t="s">
        <v>308</v>
      </c>
      <c r="I48" s="14">
        <v>45078</v>
      </c>
      <c r="J48" s="15">
        <v>1601719.61</v>
      </c>
      <c r="K48" s="15">
        <v>0</v>
      </c>
      <c r="L48" s="15">
        <v>1601719.61</v>
      </c>
      <c r="M48" s="15">
        <f t="shared" si="0"/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20</v>
      </c>
      <c r="C49" s="12" t="s">
        <v>21</v>
      </c>
      <c r="D49" s="21" t="s">
        <v>22</v>
      </c>
      <c r="E49" s="12" t="s">
        <v>127</v>
      </c>
      <c r="F49" s="12" t="s">
        <v>128</v>
      </c>
      <c r="G49" s="13" t="s">
        <v>129</v>
      </c>
      <c r="H49" s="12" t="s">
        <v>308</v>
      </c>
      <c r="I49" s="14">
        <v>45078</v>
      </c>
      <c r="J49" s="15">
        <v>50759607.060000002</v>
      </c>
      <c r="K49" s="15">
        <v>0</v>
      </c>
      <c r="L49" s="15">
        <v>50759607.060000002</v>
      </c>
      <c r="M49" s="15">
        <f t="shared" si="0"/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20</v>
      </c>
      <c r="C50" s="12" t="s">
        <v>21</v>
      </c>
      <c r="D50" s="21" t="s">
        <v>22</v>
      </c>
      <c r="E50" s="12" t="s">
        <v>130</v>
      </c>
      <c r="F50" s="12" t="s">
        <v>131</v>
      </c>
      <c r="G50" s="13" t="s">
        <v>132</v>
      </c>
      <c r="H50" s="12" t="s">
        <v>308</v>
      </c>
      <c r="I50" s="14">
        <v>45078</v>
      </c>
      <c r="J50" s="15">
        <v>3897024.8</v>
      </c>
      <c r="K50" s="15">
        <v>0</v>
      </c>
      <c r="L50" s="15">
        <v>3897024.8</v>
      </c>
      <c r="M50" s="15">
        <f t="shared" si="0"/>
        <v>0</v>
      </c>
      <c r="N50" s="12" t="s">
        <v>261</v>
      </c>
      <c r="O50" s="12" t="s">
        <v>79</v>
      </c>
    </row>
    <row r="51" spans="2:15" s="11" customFormat="1" ht="12.75" x14ac:dyDescent="0.25">
      <c r="B51" s="12" t="s">
        <v>20</v>
      </c>
      <c r="C51" s="12" t="s">
        <v>21</v>
      </c>
      <c r="D51" s="21" t="s">
        <v>22</v>
      </c>
      <c r="E51" s="12" t="s">
        <v>133</v>
      </c>
      <c r="F51" s="12" t="s">
        <v>134</v>
      </c>
      <c r="G51" s="13" t="s">
        <v>135</v>
      </c>
      <c r="H51" s="12" t="s">
        <v>308</v>
      </c>
      <c r="I51" s="14">
        <v>45078</v>
      </c>
      <c r="J51" s="15">
        <v>3430359.3</v>
      </c>
      <c r="K51" s="15">
        <v>0</v>
      </c>
      <c r="L51" s="15">
        <v>3430359.3</v>
      </c>
      <c r="M51" s="15">
        <f t="shared" si="0"/>
        <v>0</v>
      </c>
      <c r="N51" s="12" t="s">
        <v>261</v>
      </c>
      <c r="O51" s="12" t="s">
        <v>79</v>
      </c>
    </row>
    <row r="52" spans="2:15" s="11" customFormat="1" ht="12.75" x14ac:dyDescent="0.25">
      <c r="B52" s="12" t="s">
        <v>20</v>
      </c>
      <c r="C52" s="12" t="s">
        <v>21</v>
      </c>
      <c r="D52" s="21" t="s">
        <v>22</v>
      </c>
      <c r="E52" s="12" t="s">
        <v>136</v>
      </c>
      <c r="F52" s="12" t="s">
        <v>137</v>
      </c>
      <c r="G52" s="13" t="s">
        <v>138</v>
      </c>
      <c r="H52" s="12" t="s">
        <v>308</v>
      </c>
      <c r="I52" s="14">
        <v>45078</v>
      </c>
      <c r="J52" s="15">
        <v>3969342.31</v>
      </c>
      <c r="K52" s="15">
        <v>0</v>
      </c>
      <c r="L52" s="15">
        <v>3969342.31</v>
      </c>
      <c r="M52" s="15">
        <f t="shared" si="0"/>
        <v>0</v>
      </c>
      <c r="N52" s="12" t="s">
        <v>261</v>
      </c>
      <c r="O52" s="12" t="s">
        <v>79</v>
      </c>
    </row>
    <row r="53" spans="2:15" s="11" customFormat="1" ht="12.75" x14ac:dyDescent="0.25">
      <c r="B53" s="12" t="s">
        <v>20</v>
      </c>
      <c r="C53" s="12" t="s">
        <v>21</v>
      </c>
      <c r="D53" s="21" t="s">
        <v>22</v>
      </c>
      <c r="E53" s="12" t="s">
        <v>139</v>
      </c>
      <c r="F53" s="12" t="s">
        <v>140</v>
      </c>
      <c r="G53" s="13" t="s">
        <v>141</v>
      </c>
      <c r="H53" s="12" t="s">
        <v>308</v>
      </c>
      <c r="I53" s="14">
        <v>45078</v>
      </c>
      <c r="J53" s="15">
        <v>4053501.57</v>
      </c>
      <c r="K53" s="15">
        <v>0</v>
      </c>
      <c r="L53" s="15">
        <v>4053501.57</v>
      </c>
      <c r="M53" s="15">
        <f t="shared" si="0"/>
        <v>0</v>
      </c>
      <c r="N53" s="12" t="s">
        <v>261</v>
      </c>
      <c r="O53" s="12" t="s">
        <v>79</v>
      </c>
    </row>
    <row r="54" spans="2:15" s="11" customFormat="1" ht="12.75" x14ac:dyDescent="0.25">
      <c r="B54" s="12" t="s">
        <v>20</v>
      </c>
      <c r="C54" s="12" t="s">
        <v>21</v>
      </c>
      <c r="D54" s="21" t="s">
        <v>22</v>
      </c>
      <c r="E54" s="12" t="s">
        <v>42</v>
      </c>
      <c r="F54" s="12" t="s">
        <v>43</v>
      </c>
      <c r="G54" s="13" t="s">
        <v>44</v>
      </c>
      <c r="H54" s="12" t="s">
        <v>308</v>
      </c>
      <c r="I54" s="14">
        <v>45078</v>
      </c>
      <c r="J54" s="15">
        <v>3736482.51</v>
      </c>
      <c r="K54" s="15">
        <v>0</v>
      </c>
      <c r="L54" s="15">
        <v>3736482.51</v>
      </c>
      <c r="M54" s="15">
        <f t="shared" si="0"/>
        <v>0</v>
      </c>
      <c r="N54" s="12" t="s">
        <v>261</v>
      </c>
      <c r="O54" s="12" t="s">
        <v>79</v>
      </c>
    </row>
    <row r="55" spans="2:15" s="11" customFormat="1" ht="12.75" x14ac:dyDescent="0.25">
      <c r="B55" s="12" t="s">
        <v>20</v>
      </c>
      <c r="C55" s="12" t="s">
        <v>21</v>
      </c>
      <c r="D55" s="21" t="s">
        <v>22</v>
      </c>
      <c r="E55" s="12" t="s">
        <v>142</v>
      </c>
      <c r="F55" s="12" t="s">
        <v>143</v>
      </c>
      <c r="G55" s="13" t="s">
        <v>144</v>
      </c>
      <c r="H55" s="12" t="s">
        <v>308</v>
      </c>
      <c r="I55" s="14">
        <v>45078</v>
      </c>
      <c r="J55" s="15">
        <v>4807060.5999999996</v>
      </c>
      <c r="K55" s="15">
        <v>0</v>
      </c>
      <c r="L55" s="15">
        <v>4807060.5999999996</v>
      </c>
      <c r="M55" s="15">
        <f t="shared" si="0"/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20</v>
      </c>
      <c r="C56" s="12" t="s">
        <v>21</v>
      </c>
      <c r="D56" s="21" t="s">
        <v>22</v>
      </c>
      <c r="E56" s="12" t="s">
        <v>41</v>
      </c>
      <c r="F56" s="12" t="s">
        <v>59</v>
      </c>
      <c r="G56" s="13" t="s">
        <v>145</v>
      </c>
      <c r="H56" s="12" t="s">
        <v>308</v>
      </c>
      <c r="I56" s="14">
        <v>45078</v>
      </c>
      <c r="J56" s="15">
        <v>713316.36</v>
      </c>
      <c r="K56" s="15">
        <v>0</v>
      </c>
      <c r="L56" s="15">
        <v>713316.36</v>
      </c>
      <c r="M56" s="15">
        <f t="shared" si="0"/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20</v>
      </c>
      <c r="C57" s="12" t="s">
        <v>21</v>
      </c>
      <c r="D57" s="21" t="s">
        <v>22</v>
      </c>
      <c r="E57" s="12" t="s">
        <v>290</v>
      </c>
      <c r="F57" s="12" t="s">
        <v>291</v>
      </c>
      <c r="G57" s="13" t="s">
        <v>292</v>
      </c>
      <c r="H57" s="12" t="s">
        <v>308</v>
      </c>
      <c r="I57" s="14">
        <v>45078</v>
      </c>
      <c r="J57" s="15">
        <v>2703011.35</v>
      </c>
      <c r="K57" s="15">
        <v>0</v>
      </c>
      <c r="L57" s="15">
        <v>2703011.35</v>
      </c>
      <c r="M57" s="15">
        <f t="shared" si="0"/>
        <v>0</v>
      </c>
      <c r="N57" s="12" t="s">
        <v>261</v>
      </c>
      <c r="O57" s="12" t="s">
        <v>79</v>
      </c>
    </row>
    <row r="58" spans="2:15" s="11" customFormat="1" ht="12.75" x14ac:dyDescent="0.25">
      <c r="B58" s="12" t="s">
        <v>20</v>
      </c>
      <c r="C58" s="12" t="s">
        <v>21</v>
      </c>
      <c r="D58" s="21" t="s">
        <v>22</v>
      </c>
      <c r="E58" s="12" t="s">
        <v>329</v>
      </c>
      <c r="F58" s="12" t="s">
        <v>30</v>
      </c>
      <c r="G58" s="13" t="s">
        <v>31</v>
      </c>
      <c r="H58" s="12" t="s">
        <v>308</v>
      </c>
      <c r="I58" s="14">
        <v>45078</v>
      </c>
      <c r="J58" s="15">
        <v>3336680.0999999992</v>
      </c>
      <c r="K58" s="15">
        <v>0</v>
      </c>
      <c r="L58" s="15">
        <v>3336680.0999999992</v>
      </c>
      <c r="M58" s="15">
        <f t="shared" si="0"/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20</v>
      </c>
      <c r="C59" s="12" t="s">
        <v>21</v>
      </c>
      <c r="D59" s="21" t="s">
        <v>22</v>
      </c>
      <c r="E59" s="12" t="s">
        <v>29</v>
      </c>
      <c r="F59" s="12" t="s">
        <v>30</v>
      </c>
      <c r="G59" s="13" t="s">
        <v>31</v>
      </c>
      <c r="H59" s="12" t="s">
        <v>308</v>
      </c>
      <c r="I59" s="14">
        <v>45108</v>
      </c>
      <c r="J59" s="15">
        <v>3941199</v>
      </c>
      <c r="K59" s="15">
        <v>0</v>
      </c>
      <c r="L59" s="15">
        <v>3941199</v>
      </c>
      <c r="M59" s="15">
        <f t="shared" si="0"/>
        <v>0</v>
      </c>
      <c r="N59" s="12" t="s">
        <v>261</v>
      </c>
      <c r="O59" s="12" t="s">
        <v>79</v>
      </c>
    </row>
    <row r="60" spans="2:15" s="11" customFormat="1" ht="12.75" x14ac:dyDescent="0.25">
      <c r="B60" s="12" t="s">
        <v>20</v>
      </c>
      <c r="C60" s="12" t="s">
        <v>21</v>
      </c>
      <c r="D60" s="21" t="s">
        <v>22</v>
      </c>
      <c r="E60" s="12" t="s">
        <v>29</v>
      </c>
      <c r="F60" s="12" t="s">
        <v>30</v>
      </c>
      <c r="G60" s="13" t="s">
        <v>31</v>
      </c>
      <c r="H60" s="12" t="s">
        <v>308</v>
      </c>
      <c r="I60" s="14">
        <v>45108</v>
      </c>
      <c r="J60" s="15">
        <v>2680806.6</v>
      </c>
      <c r="K60" s="15">
        <v>0</v>
      </c>
      <c r="L60" s="15">
        <v>2680806.6</v>
      </c>
      <c r="M60" s="15">
        <f t="shared" si="0"/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78</v>
      </c>
      <c r="C61" s="12" t="s">
        <v>12</v>
      </c>
      <c r="D61" s="21" t="s">
        <v>13</v>
      </c>
      <c r="E61" s="12" t="s">
        <v>78</v>
      </c>
      <c r="F61" s="12" t="s">
        <v>12</v>
      </c>
      <c r="G61" s="13" t="s">
        <v>13</v>
      </c>
      <c r="H61" s="12" t="s">
        <v>303</v>
      </c>
      <c r="I61" s="14">
        <v>45078</v>
      </c>
      <c r="J61" s="15">
        <v>3342097.23</v>
      </c>
      <c r="K61" s="15">
        <v>0</v>
      </c>
      <c r="L61" s="15">
        <v>3342097.23</v>
      </c>
      <c r="M61" s="15">
        <f t="shared" si="0"/>
        <v>0</v>
      </c>
      <c r="N61" s="12" t="s">
        <v>261</v>
      </c>
      <c r="O61" s="12" t="s">
        <v>64</v>
      </c>
    </row>
    <row r="62" spans="2:15" s="11" customFormat="1" ht="12.75" x14ac:dyDescent="0.25">
      <c r="B62" s="12" t="s">
        <v>14</v>
      </c>
      <c r="C62" s="12" t="s">
        <v>15</v>
      </c>
      <c r="D62" s="21" t="s">
        <v>16</v>
      </c>
      <c r="E62" s="12" t="s">
        <v>14</v>
      </c>
      <c r="F62" s="12" t="s">
        <v>15</v>
      </c>
      <c r="G62" s="13" t="s">
        <v>16</v>
      </c>
      <c r="H62" s="12" t="s">
        <v>303</v>
      </c>
      <c r="I62" s="14">
        <v>45078</v>
      </c>
      <c r="J62" s="15">
        <v>3405242.96</v>
      </c>
      <c r="K62" s="15">
        <v>0</v>
      </c>
      <c r="L62" s="15">
        <v>3405242.96</v>
      </c>
      <c r="M62" s="15">
        <f t="shared" si="0"/>
        <v>0</v>
      </c>
      <c r="N62" s="12" t="s">
        <v>261</v>
      </c>
      <c r="O62" s="12" t="s">
        <v>63</v>
      </c>
    </row>
    <row r="63" spans="2:15" s="11" customFormat="1" ht="12.75" x14ac:dyDescent="0.25">
      <c r="B63" s="12" t="s">
        <v>17</v>
      </c>
      <c r="C63" s="12" t="s">
        <v>18</v>
      </c>
      <c r="D63" s="21" t="s">
        <v>19</v>
      </c>
      <c r="E63" s="12" t="s">
        <v>17</v>
      </c>
      <c r="F63" s="12" t="s">
        <v>18</v>
      </c>
      <c r="G63" s="13" t="s">
        <v>19</v>
      </c>
      <c r="H63" s="12" t="s">
        <v>303</v>
      </c>
      <c r="I63" s="14">
        <v>45078</v>
      </c>
      <c r="J63" s="15">
        <v>3713251.46</v>
      </c>
      <c r="K63" s="15">
        <v>0</v>
      </c>
      <c r="L63" s="15">
        <v>3713251.46</v>
      </c>
      <c r="M63" s="15">
        <f t="shared" si="0"/>
        <v>0</v>
      </c>
      <c r="N63" s="12" t="s">
        <v>261</v>
      </c>
      <c r="O63" s="12" t="s">
        <v>62</v>
      </c>
    </row>
    <row r="64" spans="2:15" s="11" customFormat="1" ht="12.75" x14ac:dyDescent="0.25">
      <c r="B64" s="12" t="s">
        <v>3</v>
      </c>
      <c r="C64" s="12" t="s">
        <v>4</v>
      </c>
      <c r="D64" s="21" t="s">
        <v>5</v>
      </c>
      <c r="E64" s="12" t="s">
        <v>3</v>
      </c>
      <c r="F64" s="12" t="s">
        <v>4</v>
      </c>
      <c r="G64" s="13" t="s">
        <v>5</v>
      </c>
      <c r="H64" s="12" t="s">
        <v>303</v>
      </c>
      <c r="I64" s="14">
        <v>45108</v>
      </c>
      <c r="J64" s="15">
        <v>2788544.2</v>
      </c>
      <c r="K64" s="15">
        <v>0</v>
      </c>
      <c r="L64" s="15">
        <v>2788544.2</v>
      </c>
      <c r="M64" s="15">
        <f t="shared" si="0"/>
        <v>0</v>
      </c>
      <c r="N64" s="12" t="s">
        <v>261</v>
      </c>
      <c r="O64" s="12" t="s">
        <v>206</v>
      </c>
    </row>
    <row r="65" spans="2:15" s="11" customFormat="1" ht="12.75" x14ac:dyDescent="0.25">
      <c r="B65" s="12" t="s">
        <v>3</v>
      </c>
      <c r="C65" s="12" t="s">
        <v>4</v>
      </c>
      <c r="D65" s="21" t="s">
        <v>5</v>
      </c>
      <c r="E65" s="12" t="s">
        <v>3</v>
      </c>
      <c r="F65" s="12" t="s">
        <v>4</v>
      </c>
      <c r="G65" s="13" t="s">
        <v>5</v>
      </c>
      <c r="H65" s="12" t="s">
        <v>303</v>
      </c>
      <c r="I65" s="14">
        <v>45108</v>
      </c>
      <c r="J65" s="15">
        <v>2715520.67</v>
      </c>
      <c r="K65" s="15">
        <v>0</v>
      </c>
      <c r="L65" s="15">
        <v>2715520.67</v>
      </c>
      <c r="M65" s="15">
        <f t="shared" si="0"/>
        <v>0</v>
      </c>
      <c r="N65" s="12" t="s">
        <v>261</v>
      </c>
      <c r="O65" s="12" t="s">
        <v>206</v>
      </c>
    </row>
    <row r="66" spans="2:15" s="11" customFormat="1" ht="12.75" x14ac:dyDescent="0.25">
      <c r="B66" s="12" t="s">
        <v>3</v>
      </c>
      <c r="C66" s="12" t="s">
        <v>4</v>
      </c>
      <c r="D66" s="21" t="s">
        <v>5</v>
      </c>
      <c r="E66" s="12" t="s">
        <v>3</v>
      </c>
      <c r="F66" s="12" t="s">
        <v>4</v>
      </c>
      <c r="G66" s="13" t="s">
        <v>5</v>
      </c>
      <c r="H66" s="12" t="s">
        <v>303</v>
      </c>
      <c r="I66" s="14">
        <v>45108</v>
      </c>
      <c r="J66" s="15">
        <v>16552367.92</v>
      </c>
      <c r="K66" s="15">
        <v>0</v>
      </c>
      <c r="L66" s="15">
        <v>16552367.92</v>
      </c>
      <c r="M66" s="15">
        <f t="shared" si="0"/>
        <v>0</v>
      </c>
      <c r="N66" s="12" t="s">
        <v>261</v>
      </c>
      <c r="O66" s="12" t="s">
        <v>206</v>
      </c>
    </row>
    <row r="67" spans="2:15" s="11" customFormat="1" ht="12.75" x14ac:dyDescent="0.25">
      <c r="B67" s="12" t="s">
        <v>23</v>
      </c>
      <c r="C67" s="12" t="s">
        <v>24</v>
      </c>
      <c r="D67" s="21" t="s">
        <v>25</v>
      </c>
      <c r="E67" s="12" t="s">
        <v>23</v>
      </c>
      <c r="F67" s="12" t="s">
        <v>24</v>
      </c>
      <c r="G67" s="13" t="s">
        <v>25</v>
      </c>
      <c r="H67" s="12" t="s">
        <v>280</v>
      </c>
      <c r="I67" s="14">
        <v>44805</v>
      </c>
      <c r="J67" s="15">
        <v>206367.37</v>
      </c>
      <c r="K67" s="15">
        <v>0</v>
      </c>
      <c r="L67" s="15">
        <v>206367.37</v>
      </c>
      <c r="M67" s="15">
        <f t="shared" si="0"/>
        <v>0</v>
      </c>
      <c r="N67" s="12" t="s">
        <v>261</v>
      </c>
      <c r="O67" s="12" t="s">
        <v>79</v>
      </c>
    </row>
    <row r="68" spans="2:15" s="11" customFormat="1" ht="12.75" x14ac:dyDescent="0.25">
      <c r="B68" s="12" t="s">
        <v>23</v>
      </c>
      <c r="C68" s="12" t="s">
        <v>24</v>
      </c>
      <c r="D68" s="21" t="s">
        <v>25</v>
      </c>
      <c r="E68" s="12" t="s">
        <v>23</v>
      </c>
      <c r="F68" s="12" t="s">
        <v>24</v>
      </c>
      <c r="G68" s="13" t="s">
        <v>25</v>
      </c>
      <c r="H68" s="12" t="s">
        <v>284</v>
      </c>
      <c r="I68" s="14">
        <v>44805</v>
      </c>
      <c r="J68" s="15">
        <v>8116.3</v>
      </c>
      <c r="K68" s="15">
        <v>0</v>
      </c>
      <c r="L68" s="15">
        <v>8116.3</v>
      </c>
      <c r="M68" s="15">
        <f t="shared" si="0"/>
        <v>0</v>
      </c>
      <c r="N68" s="12" t="s">
        <v>261</v>
      </c>
      <c r="O68" s="12" t="s">
        <v>79</v>
      </c>
    </row>
    <row r="69" spans="2:15" s="11" customFormat="1" ht="12.75" x14ac:dyDescent="0.25">
      <c r="B69" s="12" t="s">
        <v>1</v>
      </c>
      <c r="C69" s="12" t="s">
        <v>82</v>
      </c>
      <c r="D69" s="21" t="s">
        <v>2</v>
      </c>
      <c r="E69" s="12" t="s">
        <v>1</v>
      </c>
      <c r="F69" s="12" t="s">
        <v>82</v>
      </c>
      <c r="G69" s="13" t="s">
        <v>2</v>
      </c>
      <c r="H69" s="12" t="s">
        <v>280</v>
      </c>
      <c r="I69" s="14">
        <v>44805</v>
      </c>
      <c r="J69" s="15">
        <v>3409903.9200000167</v>
      </c>
      <c r="K69" s="15">
        <v>0</v>
      </c>
      <c r="L69" s="15">
        <v>3409903.9200000167</v>
      </c>
      <c r="M69" s="15">
        <f t="shared" si="0"/>
        <v>0</v>
      </c>
      <c r="N69" s="12" t="s">
        <v>261</v>
      </c>
      <c r="O69" s="12" t="s">
        <v>79</v>
      </c>
    </row>
    <row r="70" spans="2:15" s="11" customFormat="1" ht="12.75" x14ac:dyDescent="0.25">
      <c r="B70" s="12" t="s">
        <v>1</v>
      </c>
      <c r="C70" s="12" t="s">
        <v>82</v>
      </c>
      <c r="D70" s="21" t="s">
        <v>2</v>
      </c>
      <c r="E70" s="12" t="s">
        <v>1</v>
      </c>
      <c r="F70" s="12" t="s">
        <v>82</v>
      </c>
      <c r="G70" s="13" t="s">
        <v>2</v>
      </c>
      <c r="H70" s="12" t="s">
        <v>284</v>
      </c>
      <c r="I70" s="14">
        <v>44805</v>
      </c>
      <c r="J70" s="15">
        <v>134109.45000000001</v>
      </c>
      <c r="K70" s="15">
        <v>0</v>
      </c>
      <c r="L70" s="15">
        <v>134109.45000000001</v>
      </c>
      <c r="M70" s="15">
        <f t="shared" si="0"/>
        <v>0</v>
      </c>
      <c r="N70" s="12" t="s">
        <v>261</v>
      </c>
      <c r="O70" s="12" t="s">
        <v>79</v>
      </c>
    </row>
    <row r="71" spans="2:15" s="11" customFormat="1" ht="12.75" x14ac:dyDescent="0.25">
      <c r="B71" s="12" t="s">
        <v>1</v>
      </c>
      <c r="C71" s="12" t="s">
        <v>82</v>
      </c>
      <c r="D71" s="21" t="s">
        <v>2</v>
      </c>
      <c r="E71" s="12" t="s">
        <v>1</v>
      </c>
      <c r="F71" s="12" t="s">
        <v>82</v>
      </c>
      <c r="G71" s="13" t="s">
        <v>2</v>
      </c>
      <c r="H71" s="12" t="s">
        <v>280</v>
      </c>
      <c r="I71" s="14">
        <v>44835</v>
      </c>
      <c r="J71" s="15">
        <v>3586687.05</v>
      </c>
      <c r="K71" s="15">
        <v>0</v>
      </c>
      <c r="L71" s="15">
        <v>3586687.05</v>
      </c>
      <c r="M71" s="15">
        <f t="shared" ref="M71:M91" si="1">J71-K71-L71</f>
        <v>0</v>
      </c>
      <c r="N71" s="12" t="s">
        <v>261</v>
      </c>
      <c r="O71" s="12" t="s">
        <v>79</v>
      </c>
    </row>
    <row r="72" spans="2:15" s="11" customFormat="1" ht="12.75" x14ac:dyDescent="0.25">
      <c r="B72" s="12" t="s">
        <v>1</v>
      </c>
      <c r="C72" s="12" t="s">
        <v>82</v>
      </c>
      <c r="D72" s="21" t="s">
        <v>2</v>
      </c>
      <c r="E72" s="12" t="s">
        <v>1</v>
      </c>
      <c r="F72" s="12" t="s">
        <v>82</v>
      </c>
      <c r="G72" s="13" t="s">
        <v>2</v>
      </c>
      <c r="H72" s="12" t="s">
        <v>284</v>
      </c>
      <c r="I72" s="14">
        <v>44835</v>
      </c>
      <c r="J72" s="15">
        <v>125842.31</v>
      </c>
      <c r="K72" s="15">
        <v>0</v>
      </c>
      <c r="L72" s="15">
        <v>125842.31</v>
      </c>
      <c r="M72" s="15">
        <f t="shared" si="1"/>
        <v>0</v>
      </c>
      <c r="N72" s="12" t="s">
        <v>261</v>
      </c>
      <c r="O72" s="12" t="s">
        <v>79</v>
      </c>
    </row>
    <row r="73" spans="2:15" s="11" customFormat="1" ht="12.75" x14ac:dyDescent="0.25">
      <c r="B73" s="12" t="s">
        <v>1</v>
      </c>
      <c r="C73" s="12" t="s">
        <v>82</v>
      </c>
      <c r="D73" s="21" t="s">
        <v>2</v>
      </c>
      <c r="E73" s="12" t="s">
        <v>320</v>
      </c>
      <c r="F73" s="12" t="s">
        <v>321</v>
      </c>
      <c r="G73" s="13" t="s">
        <v>322</v>
      </c>
      <c r="H73" s="12" t="s">
        <v>281</v>
      </c>
      <c r="I73" s="14">
        <v>45047</v>
      </c>
      <c r="J73" s="15">
        <v>10865.25</v>
      </c>
      <c r="K73" s="15">
        <v>0</v>
      </c>
      <c r="L73" s="15">
        <v>10865.25</v>
      </c>
      <c r="M73" s="15">
        <f t="shared" si="1"/>
        <v>0</v>
      </c>
      <c r="N73" s="12" t="s">
        <v>261</v>
      </c>
      <c r="O73" s="12" t="s">
        <v>310</v>
      </c>
    </row>
    <row r="74" spans="2:15" s="11" customFormat="1" ht="12.75" x14ac:dyDescent="0.25">
      <c r="B74" s="12" t="s">
        <v>65</v>
      </c>
      <c r="C74" s="12" t="s">
        <v>66</v>
      </c>
      <c r="D74" s="21" t="s">
        <v>67</v>
      </c>
      <c r="E74" s="12" t="s">
        <v>65</v>
      </c>
      <c r="F74" s="12" t="s">
        <v>66</v>
      </c>
      <c r="G74" s="13" t="s">
        <v>67</v>
      </c>
      <c r="H74" s="12" t="s">
        <v>289</v>
      </c>
      <c r="I74" s="14">
        <v>45108</v>
      </c>
      <c r="J74" s="15">
        <v>44507761.560000002</v>
      </c>
      <c r="K74" s="15">
        <v>0</v>
      </c>
      <c r="L74" s="15">
        <v>44507761.560000002</v>
      </c>
      <c r="M74" s="15">
        <f t="shared" si="1"/>
        <v>0</v>
      </c>
      <c r="N74" s="12" t="s">
        <v>261</v>
      </c>
      <c r="O74" s="12" t="s">
        <v>68</v>
      </c>
    </row>
    <row r="75" spans="2:15" s="11" customFormat="1" ht="12.75" x14ac:dyDescent="0.25">
      <c r="B75" s="12" t="s">
        <v>65</v>
      </c>
      <c r="C75" s="12" t="s">
        <v>66</v>
      </c>
      <c r="D75" s="21" t="s">
        <v>67</v>
      </c>
      <c r="E75" s="12" t="s">
        <v>65</v>
      </c>
      <c r="F75" s="12" t="s">
        <v>66</v>
      </c>
      <c r="G75" s="13" t="s">
        <v>67</v>
      </c>
      <c r="H75" s="12" t="s">
        <v>284</v>
      </c>
      <c r="I75" s="14">
        <v>45108</v>
      </c>
      <c r="J75" s="15">
        <v>5937599.9699999997</v>
      </c>
      <c r="K75" s="15">
        <v>0</v>
      </c>
      <c r="L75" s="15">
        <v>5937599.9699999997</v>
      </c>
      <c r="M75" s="15">
        <f t="shared" si="1"/>
        <v>0</v>
      </c>
      <c r="N75" s="12" t="s">
        <v>261</v>
      </c>
      <c r="O75" s="12" t="s">
        <v>68</v>
      </c>
    </row>
    <row r="76" spans="2:15" s="11" customFormat="1" ht="12.75" x14ac:dyDescent="0.25">
      <c r="B76" s="12" t="s">
        <v>17</v>
      </c>
      <c r="C76" s="12" t="s">
        <v>18</v>
      </c>
      <c r="D76" s="21" t="s">
        <v>19</v>
      </c>
      <c r="E76" s="12" t="s">
        <v>17</v>
      </c>
      <c r="F76" s="12" t="s">
        <v>18</v>
      </c>
      <c r="G76" s="13" t="s">
        <v>19</v>
      </c>
      <c r="H76" s="12" t="s">
        <v>289</v>
      </c>
      <c r="I76" s="14">
        <v>45108</v>
      </c>
      <c r="J76" s="15">
        <v>3748582.29</v>
      </c>
      <c r="K76" s="15">
        <v>0</v>
      </c>
      <c r="L76" s="15">
        <v>3748582.29</v>
      </c>
      <c r="M76" s="15">
        <f t="shared" si="1"/>
        <v>0</v>
      </c>
      <c r="N76" s="12" t="s">
        <v>261</v>
      </c>
      <c r="O76" s="12" t="s">
        <v>122</v>
      </c>
    </row>
    <row r="77" spans="2:15" s="11" customFormat="1" ht="12.75" x14ac:dyDescent="0.25">
      <c r="B77" s="12" t="s">
        <v>17</v>
      </c>
      <c r="C77" s="12" t="s">
        <v>18</v>
      </c>
      <c r="D77" s="21" t="s">
        <v>19</v>
      </c>
      <c r="E77" s="12" t="s">
        <v>17</v>
      </c>
      <c r="F77" s="12" t="s">
        <v>18</v>
      </c>
      <c r="G77" s="13" t="s">
        <v>19</v>
      </c>
      <c r="H77" s="12" t="s">
        <v>284</v>
      </c>
      <c r="I77" s="14">
        <v>45108</v>
      </c>
      <c r="J77" s="15">
        <v>283097.89000000013</v>
      </c>
      <c r="K77" s="15">
        <v>0</v>
      </c>
      <c r="L77" s="15">
        <v>283097.89000000013</v>
      </c>
      <c r="M77" s="15">
        <f t="shared" si="1"/>
        <v>0</v>
      </c>
      <c r="N77" s="12" t="s">
        <v>261</v>
      </c>
      <c r="O77" s="12" t="s">
        <v>122</v>
      </c>
    </row>
    <row r="78" spans="2:15" s="11" customFormat="1" ht="12.75" x14ac:dyDescent="0.25">
      <c r="B78" s="12" t="s">
        <v>297</v>
      </c>
      <c r="C78" s="12" t="s">
        <v>298</v>
      </c>
      <c r="D78" s="21" t="s">
        <v>299</v>
      </c>
      <c r="E78" s="12" t="s">
        <v>297</v>
      </c>
      <c r="F78" s="12" t="s">
        <v>298</v>
      </c>
      <c r="G78" s="13" t="s">
        <v>299</v>
      </c>
      <c r="H78" s="12" t="s">
        <v>289</v>
      </c>
      <c r="I78" s="14">
        <v>44927</v>
      </c>
      <c r="J78" s="15">
        <v>5080302.6399999997</v>
      </c>
      <c r="K78" s="15">
        <v>0</v>
      </c>
      <c r="L78" s="15">
        <v>0</v>
      </c>
      <c r="M78" s="15">
        <f t="shared" si="1"/>
        <v>5080302.6399999997</v>
      </c>
      <c r="N78" s="12" t="s">
        <v>323</v>
      </c>
      <c r="O78" s="12" t="s">
        <v>300</v>
      </c>
    </row>
    <row r="79" spans="2:15" s="11" customFormat="1" ht="12.75" x14ac:dyDescent="0.25">
      <c r="B79" s="12" t="s">
        <v>297</v>
      </c>
      <c r="C79" s="12" t="s">
        <v>298</v>
      </c>
      <c r="D79" s="21" t="s">
        <v>299</v>
      </c>
      <c r="E79" s="12" t="s">
        <v>297</v>
      </c>
      <c r="F79" s="12" t="s">
        <v>298</v>
      </c>
      <c r="G79" s="13" t="s">
        <v>299</v>
      </c>
      <c r="H79" s="12" t="s">
        <v>284</v>
      </c>
      <c r="I79" s="14">
        <v>44927</v>
      </c>
      <c r="J79" s="15">
        <v>286694.1400000006</v>
      </c>
      <c r="K79" s="15">
        <v>0</v>
      </c>
      <c r="L79" s="15">
        <v>0</v>
      </c>
      <c r="M79" s="15">
        <f t="shared" si="1"/>
        <v>286694.1400000006</v>
      </c>
      <c r="N79" s="12" t="s">
        <v>323</v>
      </c>
      <c r="O79" s="12" t="s">
        <v>300</v>
      </c>
    </row>
    <row r="80" spans="2:15" s="11" customFormat="1" ht="12.75" x14ac:dyDescent="0.25">
      <c r="B80" s="12" t="s">
        <v>297</v>
      </c>
      <c r="C80" s="12" t="s">
        <v>298</v>
      </c>
      <c r="D80" s="21" t="s">
        <v>299</v>
      </c>
      <c r="E80" s="12" t="s">
        <v>297</v>
      </c>
      <c r="F80" s="12" t="s">
        <v>298</v>
      </c>
      <c r="G80" s="13" t="s">
        <v>299</v>
      </c>
      <c r="H80" s="12" t="s">
        <v>289</v>
      </c>
      <c r="I80" s="14">
        <v>44958</v>
      </c>
      <c r="J80" s="15">
        <v>8295523.5999999996</v>
      </c>
      <c r="K80" s="15">
        <v>0</v>
      </c>
      <c r="L80" s="15">
        <v>0</v>
      </c>
      <c r="M80" s="15">
        <f t="shared" si="1"/>
        <v>8295523.5999999996</v>
      </c>
      <c r="N80" s="12" t="s">
        <v>323</v>
      </c>
      <c r="O80" s="12" t="s">
        <v>300</v>
      </c>
    </row>
    <row r="81" spans="2:15" s="11" customFormat="1" ht="12.75" x14ac:dyDescent="0.25">
      <c r="B81" s="12" t="s">
        <v>297</v>
      </c>
      <c r="C81" s="12" t="s">
        <v>298</v>
      </c>
      <c r="D81" s="21" t="s">
        <v>299</v>
      </c>
      <c r="E81" s="12" t="s">
        <v>297</v>
      </c>
      <c r="F81" s="12" t="s">
        <v>298</v>
      </c>
      <c r="G81" s="13" t="s">
        <v>299</v>
      </c>
      <c r="H81" s="12" t="s">
        <v>284</v>
      </c>
      <c r="I81" s="14">
        <v>44958</v>
      </c>
      <c r="J81" s="15">
        <v>286694.1400000006</v>
      </c>
      <c r="K81" s="15">
        <v>0</v>
      </c>
      <c r="L81" s="15">
        <v>0</v>
      </c>
      <c r="M81" s="15">
        <f t="shared" si="1"/>
        <v>286694.1400000006</v>
      </c>
      <c r="N81" s="12" t="s">
        <v>323</v>
      </c>
      <c r="O81" s="12" t="s">
        <v>300</v>
      </c>
    </row>
    <row r="82" spans="2:15" s="11" customFormat="1" ht="12.75" x14ac:dyDescent="0.25">
      <c r="B82" s="12" t="s">
        <v>297</v>
      </c>
      <c r="C82" s="12" t="s">
        <v>298</v>
      </c>
      <c r="D82" s="21" t="s">
        <v>299</v>
      </c>
      <c r="E82" s="12" t="s">
        <v>297</v>
      </c>
      <c r="F82" s="12" t="s">
        <v>298</v>
      </c>
      <c r="G82" s="13" t="s">
        <v>299</v>
      </c>
      <c r="H82" s="12" t="s">
        <v>289</v>
      </c>
      <c r="I82" s="14">
        <v>44986</v>
      </c>
      <c r="J82" s="15">
        <v>8295523.5999999996</v>
      </c>
      <c r="K82" s="15">
        <v>0</v>
      </c>
      <c r="L82" s="15">
        <v>0</v>
      </c>
      <c r="M82" s="15">
        <f t="shared" si="1"/>
        <v>8295523.5999999996</v>
      </c>
      <c r="N82" s="12" t="s">
        <v>323</v>
      </c>
      <c r="O82" s="12" t="s">
        <v>300</v>
      </c>
    </row>
    <row r="83" spans="2:15" s="11" customFormat="1" ht="12.75" x14ac:dyDescent="0.25">
      <c r="B83" s="12" t="s">
        <v>297</v>
      </c>
      <c r="C83" s="12" t="s">
        <v>298</v>
      </c>
      <c r="D83" s="21" t="s">
        <v>299</v>
      </c>
      <c r="E83" s="12" t="s">
        <v>297</v>
      </c>
      <c r="F83" s="12" t="s">
        <v>298</v>
      </c>
      <c r="G83" s="13" t="s">
        <v>299</v>
      </c>
      <c r="H83" s="12" t="s">
        <v>284</v>
      </c>
      <c r="I83" s="14">
        <v>44986</v>
      </c>
      <c r="J83" s="15">
        <v>286694.1400000006</v>
      </c>
      <c r="K83" s="15">
        <v>0</v>
      </c>
      <c r="L83" s="15">
        <v>0</v>
      </c>
      <c r="M83" s="15">
        <f t="shared" si="1"/>
        <v>286694.1400000006</v>
      </c>
      <c r="N83" s="12" t="s">
        <v>323</v>
      </c>
      <c r="O83" s="12" t="s">
        <v>300</v>
      </c>
    </row>
    <row r="84" spans="2:15" s="11" customFormat="1" ht="12.75" x14ac:dyDescent="0.25">
      <c r="B84" s="12" t="s">
        <v>297</v>
      </c>
      <c r="C84" s="12" t="s">
        <v>298</v>
      </c>
      <c r="D84" s="21" t="s">
        <v>299</v>
      </c>
      <c r="E84" s="12" t="s">
        <v>297</v>
      </c>
      <c r="F84" s="12" t="s">
        <v>298</v>
      </c>
      <c r="G84" s="13" t="s">
        <v>299</v>
      </c>
      <c r="H84" s="12" t="s">
        <v>289</v>
      </c>
      <c r="I84" s="14">
        <v>45017</v>
      </c>
      <c r="J84" s="15">
        <v>8295523.5999999996</v>
      </c>
      <c r="K84" s="15">
        <v>0</v>
      </c>
      <c r="L84" s="15">
        <v>0</v>
      </c>
      <c r="M84" s="15">
        <f t="shared" si="1"/>
        <v>8295523.5999999996</v>
      </c>
      <c r="N84" s="12" t="s">
        <v>323</v>
      </c>
      <c r="O84" s="12" t="s">
        <v>300</v>
      </c>
    </row>
    <row r="85" spans="2:15" s="11" customFormat="1" ht="12.75" x14ac:dyDescent="0.25">
      <c r="B85" s="12" t="s">
        <v>297</v>
      </c>
      <c r="C85" s="12" t="s">
        <v>298</v>
      </c>
      <c r="D85" s="21" t="s">
        <v>299</v>
      </c>
      <c r="E85" s="12" t="s">
        <v>297</v>
      </c>
      <c r="F85" s="12" t="s">
        <v>298</v>
      </c>
      <c r="G85" s="13" t="s">
        <v>299</v>
      </c>
      <c r="H85" s="12" t="s">
        <v>284</v>
      </c>
      <c r="I85" s="14">
        <v>45017</v>
      </c>
      <c r="J85" s="15">
        <v>286694.1400000006</v>
      </c>
      <c r="K85" s="15">
        <v>0</v>
      </c>
      <c r="L85" s="15">
        <v>0</v>
      </c>
      <c r="M85" s="15">
        <f t="shared" si="1"/>
        <v>286694.1400000006</v>
      </c>
      <c r="N85" s="12" t="s">
        <v>323</v>
      </c>
      <c r="O85" s="12" t="s">
        <v>300</v>
      </c>
    </row>
    <row r="86" spans="2:15" s="11" customFormat="1" ht="12.75" x14ac:dyDescent="0.25">
      <c r="B86" s="12" t="s">
        <v>297</v>
      </c>
      <c r="C86" s="12" t="s">
        <v>298</v>
      </c>
      <c r="D86" s="21" t="s">
        <v>299</v>
      </c>
      <c r="E86" s="12" t="s">
        <v>297</v>
      </c>
      <c r="F86" s="12" t="s">
        <v>298</v>
      </c>
      <c r="G86" s="13" t="s">
        <v>299</v>
      </c>
      <c r="H86" s="12" t="s">
        <v>289</v>
      </c>
      <c r="I86" s="14">
        <v>45047</v>
      </c>
      <c r="J86" s="15">
        <v>8295523.5999999996</v>
      </c>
      <c r="K86" s="15">
        <v>0</v>
      </c>
      <c r="L86" s="15">
        <v>0</v>
      </c>
      <c r="M86" s="15">
        <f t="shared" si="1"/>
        <v>8295523.5999999996</v>
      </c>
      <c r="N86" s="12" t="s">
        <v>323</v>
      </c>
      <c r="O86" s="12" t="s">
        <v>300</v>
      </c>
    </row>
    <row r="87" spans="2:15" s="11" customFormat="1" ht="12.75" x14ac:dyDescent="0.25">
      <c r="B87" s="12" t="s">
        <v>297</v>
      </c>
      <c r="C87" s="12" t="s">
        <v>298</v>
      </c>
      <c r="D87" s="21" t="s">
        <v>299</v>
      </c>
      <c r="E87" s="12" t="s">
        <v>297</v>
      </c>
      <c r="F87" s="12" t="s">
        <v>298</v>
      </c>
      <c r="G87" s="13" t="s">
        <v>299</v>
      </c>
      <c r="H87" s="12" t="s">
        <v>284</v>
      </c>
      <c r="I87" s="14">
        <v>45047</v>
      </c>
      <c r="J87" s="15">
        <v>339046.99000000022</v>
      </c>
      <c r="K87" s="15">
        <v>0</v>
      </c>
      <c r="L87" s="15">
        <v>0</v>
      </c>
      <c r="M87" s="15">
        <f t="shared" si="1"/>
        <v>339046.99000000022</v>
      </c>
      <c r="N87" s="12" t="s">
        <v>323</v>
      </c>
      <c r="O87" s="12" t="s">
        <v>300</v>
      </c>
    </row>
    <row r="88" spans="2:15" s="11" customFormat="1" ht="12.75" x14ac:dyDescent="0.25">
      <c r="B88" s="12" t="s">
        <v>297</v>
      </c>
      <c r="C88" s="12" t="s">
        <v>298</v>
      </c>
      <c r="D88" s="21" t="s">
        <v>299</v>
      </c>
      <c r="E88" s="12" t="s">
        <v>297</v>
      </c>
      <c r="F88" s="12" t="s">
        <v>298</v>
      </c>
      <c r="G88" s="13" t="s">
        <v>299</v>
      </c>
      <c r="H88" s="12" t="s">
        <v>289</v>
      </c>
      <c r="I88" s="14">
        <v>45108</v>
      </c>
      <c r="J88" s="15">
        <v>8295523.5999999996</v>
      </c>
      <c r="K88" s="15">
        <v>0</v>
      </c>
      <c r="L88" s="15">
        <v>0</v>
      </c>
      <c r="M88" s="15">
        <f t="shared" si="1"/>
        <v>8295523.5999999996</v>
      </c>
      <c r="N88" s="12" t="s">
        <v>323</v>
      </c>
      <c r="O88" s="12" t="s">
        <v>300</v>
      </c>
    </row>
    <row r="89" spans="2:15" s="11" customFormat="1" ht="12.75" x14ac:dyDescent="0.25">
      <c r="B89" s="12" t="s">
        <v>297</v>
      </c>
      <c r="C89" s="12" t="s">
        <v>298</v>
      </c>
      <c r="D89" s="21" t="s">
        <v>299</v>
      </c>
      <c r="E89" s="12" t="s">
        <v>297</v>
      </c>
      <c r="F89" s="12" t="s">
        <v>298</v>
      </c>
      <c r="G89" s="13" t="s">
        <v>299</v>
      </c>
      <c r="H89" s="12" t="s">
        <v>284</v>
      </c>
      <c r="I89" s="14">
        <v>45108</v>
      </c>
      <c r="J89" s="15">
        <v>358900.04000000097</v>
      </c>
      <c r="K89" s="15">
        <v>0</v>
      </c>
      <c r="L89" s="15">
        <v>0</v>
      </c>
      <c r="M89" s="15">
        <f t="shared" si="1"/>
        <v>358900.04000000097</v>
      </c>
      <c r="N89" s="12" t="s">
        <v>323</v>
      </c>
      <c r="O89" s="12" t="s">
        <v>300</v>
      </c>
    </row>
    <row r="90" spans="2:15" s="11" customFormat="1" ht="12.75" x14ac:dyDescent="0.25">
      <c r="B90" s="12" t="s">
        <v>297</v>
      </c>
      <c r="C90" s="12" t="s">
        <v>298</v>
      </c>
      <c r="D90" s="21" t="s">
        <v>299</v>
      </c>
      <c r="E90" s="12" t="s">
        <v>297</v>
      </c>
      <c r="F90" s="12" t="s">
        <v>298</v>
      </c>
      <c r="G90" s="13" t="s">
        <v>299</v>
      </c>
      <c r="H90" s="12" t="s">
        <v>289</v>
      </c>
      <c r="I90" s="14">
        <v>45108</v>
      </c>
      <c r="J90" s="15">
        <v>8295523.5999999996</v>
      </c>
      <c r="K90" s="15">
        <v>0</v>
      </c>
      <c r="L90" s="15">
        <v>0</v>
      </c>
      <c r="M90" s="15">
        <f t="shared" si="1"/>
        <v>8295523.5999999996</v>
      </c>
      <c r="N90" s="12" t="s">
        <v>323</v>
      </c>
      <c r="O90" s="12" t="s">
        <v>300</v>
      </c>
    </row>
    <row r="91" spans="2:15" s="11" customFormat="1" ht="12.75" x14ac:dyDescent="0.25">
      <c r="B91" s="12" t="s">
        <v>297</v>
      </c>
      <c r="C91" s="12" t="s">
        <v>298</v>
      </c>
      <c r="D91" s="21" t="s">
        <v>299</v>
      </c>
      <c r="E91" s="12" t="s">
        <v>297</v>
      </c>
      <c r="F91" s="12" t="s">
        <v>298</v>
      </c>
      <c r="G91" s="13" t="s">
        <v>299</v>
      </c>
      <c r="H91" s="12" t="s">
        <v>284</v>
      </c>
      <c r="I91" s="14">
        <v>45108</v>
      </c>
      <c r="J91" s="15">
        <v>351979.39</v>
      </c>
      <c r="K91" s="15">
        <v>0</v>
      </c>
      <c r="L91" s="15">
        <v>0</v>
      </c>
      <c r="M91" s="15">
        <f t="shared" si="1"/>
        <v>351979.39</v>
      </c>
      <c r="N91" s="12" t="s">
        <v>323</v>
      </c>
      <c r="O91" s="12" t="s">
        <v>300</v>
      </c>
    </row>
    <row r="92" spans="2:15" s="11" customFormat="1" ht="12.75" x14ac:dyDescent="0.25">
      <c r="B92" s="12" t="s">
        <v>26</v>
      </c>
      <c r="C92" s="12" t="s">
        <v>27</v>
      </c>
      <c r="D92" s="21" t="s">
        <v>28</v>
      </c>
      <c r="E92" s="12" t="s">
        <v>26</v>
      </c>
      <c r="F92" s="12" t="s">
        <v>27</v>
      </c>
      <c r="G92" s="13" t="s">
        <v>28</v>
      </c>
      <c r="H92" s="12" t="s">
        <v>280</v>
      </c>
      <c r="I92" s="14">
        <v>44866</v>
      </c>
      <c r="J92" s="15">
        <v>198018.92</v>
      </c>
      <c r="K92" s="15">
        <v>0</v>
      </c>
      <c r="L92" s="15">
        <v>0</v>
      </c>
      <c r="M92" s="15">
        <f>J92-K92-L92</f>
        <v>198018.92</v>
      </c>
      <c r="N92" s="12" t="s">
        <v>323</v>
      </c>
      <c r="O92" s="12" t="s">
        <v>79</v>
      </c>
    </row>
    <row r="93" spans="2:15" s="11" customFormat="1" ht="12.75" x14ac:dyDescent="0.25">
      <c r="B93" s="12" t="s">
        <v>26</v>
      </c>
      <c r="C93" s="12" t="s">
        <v>27</v>
      </c>
      <c r="D93" s="21" t="s">
        <v>28</v>
      </c>
      <c r="E93" s="12" t="s">
        <v>26</v>
      </c>
      <c r="F93" s="12" t="s">
        <v>27</v>
      </c>
      <c r="G93" s="13" t="s">
        <v>28</v>
      </c>
      <c r="H93" s="12" t="s">
        <v>284</v>
      </c>
      <c r="I93" s="14">
        <v>44866</v>
      </c>
      <c r="J93" s="15">
        <v>5847.81</v>
      </c>
      <c r="K93" s="15">
        <v>0</v>
      </c>
      <c r="L93" s="15">
        <v>0</v>
      </c>
      <c r="M93" s="15">
        <f t="shared" ref="M93:M103" si="2">J93-K93-L93</f>
        <v>5847.81</v>
      </c>
      <c r="N93" s="12" t="s">
        <v>323</v>
      </c>
      <c r="O93" s="12" t="s">
        <v>79</v>
      </c>
    </row>
    <row r="94" spans="2:15" s="11" customFormat="1" ht="12.75" x14ac:dyDescent="0.25">
      <c r="B94" s="12" t="s">
        <v>26</v>
      </c>
      <c r="C94" s="12" t="s">
        <v>27</v>
      </c>
      <c r="D94" s="21" t="s">
        <v>28</v>
      </c>
      <c r="E94" s="12" t="s">
        <v>26</v>
      </c>
      <c r="F94" s="12" t="s">
        <v>27</v>
      </c>
      <c r="G94" s="13" t="s">
        <v>28</v>
      </c>
      <c r="H94" s="12" t="s">
        <v>280</v>
      </c>
      <c r="I94" s="14">
        <v>44896</v>
      </c>
      <c r="J94" s="15">
        <v>262663.03999999998</v>
      </c>
      <c r="K94" s="15">
        <v>0</v>
      </c>
      <c r="L94" s="15">
        <v>0</v>
      </c>
      <c r="M94" s="15">
        <f t="shared" si="2"/>
        <v>262663.03999999998</v>
      </c>
      <c r="N94" s="12" t="s">
        <v>323</v>
      </c>
      <c r="O94" s="12" t="s">
        <v>79</v>
      </c>
    </row>
    <row r="95" spans="2:15" s="11" customFormat="1" ht="12.75" x14ac:dyDescent="0.25">
      <c r="B95" s="12" t="s">
        <v>26</v>
      </c>
      <c r="C95" s="12" t="s">
        <v>27</v>
      </c>
      <c r="D95" s="21" t="s">
        <v>28</v>
      </c>
      <c r="E95" s="12" t="s">
        <v>26</v>
      </c>
      <c r="F95" s="12" t="s">
        <v>27</v>
      </c>
      <c r="G95" s="13" t="s">
        <v>28</v>
      </c>
      <c r="H95" s="12" t="s">
        <v>284</v>
      </c>
      <c r="I95" s="14">
        <v>44896</v>
      </c>
      <c r="J95" s="15">
        <v>6331.29</v>
      </c>
      <c r="K95" s="15">
        <v>0</v>
      </c>
      <c r="L95" s="15">
        <v>0</v>
      </c>
      <c r="M95" s="15">
        <f t="shared" si="2"/>
        <v>6331.29</v>
      </c>
      <c r="N95" s="12" t="s">
        <v>323</v>
      </c>
      <c r="O95" s="12" t="s">
        <v>79</v>
      </c>
    </row>
    <row r="96" spans="2:15" s="11" customFormat="1" ht="12.75" x14ac:dyDescent="0.25">
      <c r="B96" s="12" t="s">
        <v>26</v>
      </c>
      <c r="C96" s="12" t="s">
        <v>27</v>
      </c>
      <c r="D96" s="21" t="s">
        <v>28</v>
      </c>
      <c r="E96" s="12" t="s">
        <v>26</v>
      </c>
      <c r="F96" s="12" t="s">
        <v>27</v>
      </c>
      <c r="G96" s="13" t="s">
        <v>28</v>
      </c>
      <c r="H96" s="12" t="s">
        <v>280</v>
      </c>
      <c r="I96" s="14">
        <v>44958</v>
      </c>
      <c r="J96" s="15">
        <v>340278.68</v>
      </c>
      <c r="K96" s="15">
        <v>0</v>
      </c>
      <c r="L96" s="15">
        <v>0</v>
      </c>
      <c r="M96" s="15">
        <f t="shared" si="2"/>
        <v>340278.68</v>
      </c>
      <c r="N96" s="12" t="s">
        <v>323</v>
      </c>
      <c r="O96" s="12" t="s">
        <v>79</v>
      </c>
    </row>
    <row r="97" spans="1:16" s="11" customFormat="1" ht="12.75" x14ac:dyDescent="0.25">
      <c r="B97" s="12" t="s">
        <v>26</v>
      </c>
      <c r="C97" s="12" t="s">
        <v>27</v>
      </c>
      <c r="D97" s="21" t="s">
        <v>28</v>
      </c>
      <c r="E97" s="12" t="s">
        <v>26</v>
      </c>
      <c r="F97" s="12" t="s">
        <v>27</v>
      </c>
      <c r="G97" s="13" t="s">
        <v>28</v>
      </c>
      <c r="H97" s="12" t="s">
        <v>284</v>
      </c>
      <c r="I97" s="14">
        <v>44958</v>
      </c>
      <c r="J97" s="15">
        <v>2862.91</v>
      </c>
      <c r="K97" s="15">
        <v>0</v>
      </c>
      <c r="L97" s="15">
        <v>0</v>
      </c>
      <c r="M97" s="15">
        <f t="shared" si="2"/>
        <v>2862.91</v>
      </c>
      <c r="N97" s="12" t="s">
        <v>323</v>
      </c>
      <c r="O97" s="12" t="s">
        <v>79</v>
      </c>
    </row>
    <row r="98" spans="1:16" s="11" customFormat="1" ht="12.75" x14ac:dyDescent="0.25">
      <c r="B98" s="12" t="s">
        <v>26</v>
      </c>
      <c r="C98" s="12" t="s">
        <v>27</v>
      </c>
      <c r="D98" s="21" t="s">
        <v>28</v>
      </c>
      <c r="E98" s="12" t="s">
        <v>26</v>
      </c>
      <c r="F98" s="12" t="s">
        <v>27</v>
      </c>
      <c r="G98" s="13" t="s">
        <v>28</v>
      </c>
      <c r="H98" s="12" t="s">
        <v>280</v>
      </c>
      <c r="I98" s="14">
        <v>44986</v>
      </c>
      <c r="J98" s="15">
        <v>-106720</v>
      </c>
      <c r="K98" s="15">
        <v>0</v>
      </c>
      <c r="L98" s="15">
        <v>0</v>
      </c>
      <c r="M98" s="15">
        <f t="shared" si="2"/>
        <v>-106720</v>
      </c>
      <c r="N98" s="12" t="s">
        <v>323</v>
      </c>
      <c r="O98" s="12" t="s">
        <v>79</v>
      </c>
    </row>
    <row r="99" spans="1:16" s="11" customFormat="1" ht="12.75" x14ac:dyDescent="0.25">
      <c r="B99" s="12" t="s">
        <v>26</v>
      </c>
      <c r="C99" s="12" t="s">
        <v>27</v>
      </c>
      <c r="D99" s="21" t="s">
        <v>28</v>
      </c>
      <c r="E99" s="12" t="s">
        <v>26</v>
      </c>
      <c r="F99" s="12" t="s">
        <v>27</v>
      </c>
      <c r="G99" s="13" t="s">
        <v>28</v>
      </c>
      <c r="H99" s="12" t="s">
        <v>284</v>
      </c>
      <c r="I99" s="14">
        <v>44986</v>
      </c>
      <c r="J99" s="15">
        <v>-245.38</v>
      </c>
      <c r="K99" s="15">
        <v>0</v>
      </c>
      <c r="L99" s="15">
        <v>0</v>
      </c>
      <c r="M99" s="15">
        <f t="shared" si="2"/>
        <v>-245.38</v>
      </c>
      <c r="N99" s="12" t="s">
        <v>323</v>
      </c>
      <c r="O99" s="12" t="s">
        <v>79</v>
      </c>
    </row>
    <row r="100" spans="1:16" s="11" customFormat="1" ht="12.75" x14ac:dyDescent="0.25">
      <c r="B100" s="12" t="s">
        <v>26</v>
      </c>
      <c r="C100" s="12" t="s">
        <v>27</v>
      </c>
      <c r="D100" s="21" t="s">
        <v>28</v>
      </c>
      <c r="E100" s="12" t="s">
        <v>26</v>
      </c>
      <c r="F100" s="12" t="s">
        <v>27</v>
      </c>
      <c r="G100" s="13" t="s">
        <v>28</v>
      </c>
      <c r="H100" s="12" t="s">
        <v>279</v>
      </c>
      <c r="I100" s="14">
        <v>45047</v>
      </c>
      <c r="J100" s="15">
        <v>676183.06</v>
      </c>
      <c r="K100" s="15">
        <v>0</v>
      </c>
      <c r="L100" s="15">
        <v>0</v>
      </c>
      <c r="M100" s="15">
        <f t="shared" si="2"/>
        <v>676183.06</v>
      </c>
      <c r="N100" s="12" t="s">
        <v>323</v>
      </c>
      <c r="O100" s="12" t="s">
        <v>79</v>
      </c>
    </row>
    <row r="101" spans="1:16" s="11" customFormat="1" ht="12.75" x14ac:dyDescent="0.25">
      <c r="B101" s="12" t="s">
        <v>6</v>
      </c>
      <c r="C101" s="12" t="s">
        <v>7</v>
      </c>
      <c r="D101" s="21" t="s">
        <v>8</v>
      </c>
      <c r="E101" s="12" t="s">
        <v>6</v>
      </c>
      <c r="F101" s="12" t="s">
        <v>7</v>
      </c>
      <c r="G101" s="13" t="s">
        <v>8</v>
      </c>
      <c r="H101" s="12" t="s">
        <v>289</v>
      </c>
      <c r="I101" s="14">
        <v>45108</v>
      </c>
      <c r="J101" s="15">
        <v>844283.17</v>
      </c>
      <c r="K101" s="15">
        <v>0</v>
      </c>
      <c r="L101" s="15">
        <v>0</v>
      </c>
      <c r="M101" s="15">
        <f t="shared" si="2"/>
        <v>844283.17</v>
      </c>
      <c r="N101" s="12" t="s">
        <v>323</v>
      </c>
      <c r="O101" s="12" t="s">
        <v>203</v>
      </c>
    </row>
    <row r="102" spans="1:16" s="11" customFormat="1" ht="12.75" x14ac:dyDescent="0.25">
      <c r="B102" s="12" t="s">
        <v>6</v>
      </c>
      <c r="C102" s="12" t="s">
        <v>7</v>
      </c>
      <c r="D102" s="21" t="s">
        <v>8</v>
      </c>
      <c r="E102" s="12" t="s">
        <v>6</v>
      </c>
      <c r="F102" s="12" t="s">
        <v>7</v>
      </c>
      <c r="G102" s="13" t="s">
        <v>8</v>
      </c>
      <c r="H102" s="12" t="s">
        <v>284</v>
      </c>
      <c r="I102" s="14">
        <v>45108</v>
      </c>
      <c r="J102" s="15">
        <v>32527.83</v>
      </c>
      <c r="K102" s="15">
        <v>0</v>
      </c>
      <c r="L102" s="15">
        <v>0</v>
      </c>
      <c r="M102" s="15">
        <f t="shared" si="2"/>
        <v>32527.83</v>
      </c>
      <c r="N102" s="12" t="s">
        <v>323</v>
      </c>
      <c r="O102" s="12" t="s">
        <v>203</v>
      </c>
    </row>
    <row r="103" spans="1:16" s="11" customFormat="1" ht="12.75" x14ac:dyDescent="0.25">
      <c r="B103" s="12" t="s">
        <v>6</v>
      </c>
      <c r="C103" s="12" t="s">
        <v>7</v>
      </c>
      <c r="D103" s="21" t="s">
        <v>8</v>
      </c>
      <c r="E103" s="12" t="s">
        <v>6</v>
      </c>
      <c r="F103" s="12" t="s">
        <v>7</v>
      </c>
      <c r="G103" s="13" t="s">
        <v>8</v>
      </c>
      <c r="H103" s="12" t="s">
        <v>279</v>
      </c>
      <c r="I103" s="14">
        <v>45047</v>
      </c>
      <c r="J103" s="15">
        <v>4246358.32</v>
      </c>
      <c r="K103" s="15">
        <v>0</v>
      </c>
      <c r="L103" s="15">
        <v>0</v>
      </c>
      <c r="M103" s="15">
        <f t="shared" si="2"/>
        <v>4246358.32</v>
      </c>
      <c r="N103" s="12" t="s">
        <v>323</v>
      </c>
      <c r="O103" s="12" t="s">
        <v>79</v>
      </c>
    </row>
    <row r="104" spans="1:16" s="6" customFormat="1" x14ac:dyDescent="0.25">
      <c r="A104" s="5"/>
      <c r="B104" s="7"/>
      <c r="C104" s="1"/>
      <c r="D104" s="22"/>
      <c r="E104" s="1"/>
      <c r="F104" s="8"/>
      <c r="G104" s="2"/>
      <c r="H104" s="1"/>
      <c r="I104" s="1"/>
      <c r="J104" s="19">
        <f>SUBTOTAL(9,J7:J103)</f>
        <v>1003831789.8999996</v>
      </c>
      <c r="K104" s="19">
        <f>SUBTOTAL(9,K7:K103)</f>
        <v>0</v>
      </c>
      <c r="L104" s="19">
        <f>SUBTOTAL(9,L7:L103)</f>
        <v>940273253.02999985</v>
      </c>
      <c r="M104" s="19">
        <f>SUBTOTAL(9,M7:M103)</f>
        <v>63558536.870000005</v>
      </c>
      <c r="N104" s="9"/>
      <c r="O104" s="1"/>
    </row>
    <row r="106" spans="1:16" s="1" customFormat="1" x14ac:dyDescent="0.25">
      <c r="A106" s="5"/>
      <c r="B106" s="20" t="s">
        <v>61</v>
      </c>
      <c r="D106" s="22"/>
      <c r="G106" s="2"/>
      <c r="J106" s="3"/>
      <c r="K106" s="3"/>
      <c r="L106" s="3"/>
      <c r="M106" s="3"/>
      <c r="P106" s="5"/>
    </row>
    <row r="107" spans="1:16" s="1" customFormat="1" x14ac:dyDescent="0.25">
      <c r="A107" s="5"/>
      <c r="B107" s="20" t="s">
        <v>202</v>
      </c>
      <c r="D107" s="22"/>
      <c r="G107" s="2"/>
      <c r="J107" s="3"/>
      <c r="K107" s="3"/>
      <c r="L107" s="3"/>
      <c r="M107" s="3"/>
      <c r="P107" s="5"/>
    </row>
    <row r="108" spans="1:16" s="1" customFormat="1" x14ac:dyDescent="0.25">
      <c r="A108" s="5"/>
      <c r="B108" s="20" t="s">
        <v>301</v>
      </c>
      <c r="D108" s="22"/>
      <c r="G108" s="2"/>
      <c r="J108" s="3"/>
      <c r="K108" s="3"/>
      <c r="L108" s="3"/>
      <c r="M108" s="3"/>
      <c r="P108" s="5"/>
    </row>
    <row r="109" spans="1:16" x14ac:dyDescent="0.25">
      <c r="B109" s="20" t="s">
        <v>260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88CF-2C36-4E4C-B9A8-C007AD6660C5}">
  <dimension ref="B1:O141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18.42578125" style="1" bestFit="1" customWidth="1"/>
    <col min="3" max="3" width="57.85546875" style="1" bestFit="1" customWidth="1"/>
    <col min="4" max="4" width="20.42578125" style="22" bestFit="1" customWidth="1"/>
    <col min="5" max="5" width="20.28515625" style="1" bestFit="1" customWidth="1"/>
    <col min="6" max="6" width="70.85546875" style="1" bestFit="1" customWidth="1"/>
    <col min="7" max="7" width="20.7109375" style="2" bestFit="1" customWidth="1"/>
    <col min="8" max="8" width="53.42578125" style="1" bestFit="1" customWidth="1"/>
    <col min="9" max="9" width="16.42578125" style="1" bestFit="1" customWidth="1"/>
    <col min="10" max="10" width="24.42578125" style="3" bestFit="1" customWidth="1"/>
    <col min="11" max="11" width="20" style="3" bestFit="1" customWidth="1"/>
    <col min="12" max="12" width="25.28515625" style="3" bestFit="1" customWidth="1"/>
    <col min="13" max="13" width="25.5703125" style="3" bestFit="1" customWidth="1"/>
    <col min="14" max="14" width="13.140625" style="1" bestFit="1" customWidth="1"/>
    <col min="15" max="15" width="17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45139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12" t="s">
        <v>22</v>
      </c>
      <c r="E7" s="12" t="s">
        <v>29</v>
      </c>
      <c r="F7" s="12" t="s">
        <v>30</v>
      </c>
      <c r="G7" s="12" t="s">
        <v>31</v>
      </c>
      <c r="H7" s="12" t="s">
        <v>308</v>
      </c>
      <c r="I7" s="14">
        <v>45108</v>
      </c>
      <c r="J7" s="15">
        <v>1408536.5</v>
      </c>
      <c r="K7" s="15">
        <v>0</v>
      </c>
      <c r="L7" s="15">
        <v>1408536.5</v>
      </c>
      <c r="M7" s="15"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20</v>
      </c>
      <c r="C8" s="12" t="s">
        <v>21</v>
      </c>
      <c r="D8" s="13" t="s">
        <v>22</v>
      </c>
      <c r="E8" s="12" t="s">
        <v>29</v>
      </c>
      <c r="F8" s="12" t="s">
        <v>30</v>
      </c>
      <c r="G8" s="13" t="s">
        <v>31</v>
      </c>
      <c r="H8" s="12" t="s">
        <v>308</v>
      </c>
      <c r="I8" s="14">
        <v>45139</v>
      </c>
      <c r="J8" s="15">
        <v>3470034.1</v>
      </c>
      <c r="K8" s="15">
        <v>0</v>
      </c>
      <c r="L8" s="15">
        <v>3470034.1</v>
      </c>
      <c r="M8" s="15">
        <v>0</v>
      </c>
      <c r="N8" s="12" t="s">
        <v>261</v>
      </c>
      <c r="O8" s="12" t="s">
        <v>79</v>
      </c>
    </row>
    <row r="9" spans="2:15" s="11" customFormat="1" ht="12.75" x14ac:dyDescent="0.25">
      <c r="B9" s="12" t="s">
        <v>297</v>
      </c>
      <c r="C9" s="12" t="s">
        <v>298</v>
      </c>
      <c r="D9" s="13" t="s">
        <v>299</v>
      </c>
      <c r="E9" s="12" t="s">
        <v>305</v>
      </c>
      <c r="F9" s="12" t="s">
        <v>306</v>
      </c>
      <c r="G9" s="13" t="s">
        <v>307</v>
      </c>
      <c r="H9" s="12" t="s">
        <v>289</v>
      </c>
      <c r="I9" s="14">
        <v>44927</v>
      </c>
      <c r="J9" s="15">
        <v>5080302.6399999997</v>
      </c>
      <c r="K9" s="15">
        <v>0</v>
      </c>
      <c r="L9" s="15">
        <v>5080302.6399999997</v>
      </c>
      <c r="M9" s="15">
        <v>0</v>
      </c>
      <c r="N9" s="12" t="s">
        <v>261</v>
      </c>
      <c r="O9" s="12" t="s">
        <v>300</v>
      </c>
    </row>
    <row r="10" spans="2:15" s="11" customFormat="1" ht="12.75" x14ac:dyDescent="0.25">
      <c r="B10" s="12" t="s">
        <v>297</v>
      </c>
      <c r="C10" s="12" t="s">
        <v>298</v>
      </c>
      <c r="D10" s="13" t="s">
        <v>299</v>
      </c>
      <c r="E10" s="12" t="s">
        <v>305</v>
      </c>
      <c r="F10" s="12" t="s">
        <v>306</v>
      </c>
      <c r="G10" s="13" t="s">
        <v>307</v>
      </c>
      <c r="H10" s="12" t="s">
        <v>284</v>
      </c>
      <c r="I10" s="14">
        <v>44927</v>
      </c>
      <c r="J10" s="15">
        <v>286694.14</v>
      </c>
      <c r="K10" s="15">
        <v>0</v>
      </c>
      <c r="L10" s="15">
        <v>286694.14</v>
      </c>
      <c r="M10" s="15">
        <v>0</v>
      </c>
      <c r="N10" s="12" t="s">
        <v>261</v>
      </c>
      <c r="O10" s="12" t="s">
        <v>300</v>
      </c>
    </row>
    <row r="11" spans="2:15" s="11" customFormat="1" ht="12.75" x14ac:dyDescent="0.25">
      <c r="B11" s="12" t="s">
        <v>297</v>
      </c>
      <c r="C11" s="12" t="s">
        <v>298</v>
      </c>
      <c r="D11" s="13" t="s">
        <v>299</v>
      </c>
      <c r="E11" s="12" t="s">
        <v>305</v>
      </c>
      <c r="F11" s="12" t="s">
        <v>306</v>
      </c>
      <c r="G11" s="13" t="s">
        <v>307</v>
      </c>
      <c r="H11" s="12" t="s">
        <v>289</v>
      </c>
      <c r="I11" s="14">
        <v>44958</v>
      </c>
      <c r="J11" s="15">
        <v>8295523.5999999996</v>
      </c>
      <c r="K11" s="15">
        <v>0</v>
      </c>
      <c r="L11" s="15">
        <v>8295523.5999999996</v>
      </c>
      <c r="M11" s="15">
        <v>0</v>
      </c>
      <c r="N11" s="12" t="s">
        <v>261</v>
      </c>
      <c r="O11" s="12" t="s">
        <v>300</v>
      </c>
    </row>
    <row r="12" spans="2:15" s="11" customFormat="1" ht="12.75" x14ac:dyDescent="0.25">
      <c r="B12" s="12" t="s">
        <v>297</v>
      </c>
      <c r="C12" s="12" t="s">
        <v>298</v>
      </c>
      <c r="D12" s="13" t="s">
        <v>299</v>
      </c>
      <c r="E12" s="12" t="s">
        <v>305</v>
      </c>
      <c r="F12" s="12" t="s">
        <v>306</v>
      </c>
      <c r="G12" s="13" t="s">
        <v>307</v>
      </c>
      <c r="H12" s="12" t="s">
        <v>284</v>
      </c>
      <c r="I12" s="14">
        <v>44958</v>
      </c>
      <c r="J12" s="15">
        <v>286694.14</v>
      </c>
      <c r="K12" s="15">
        <v>0</v>
      </c>
      <c r="L12" s="15">
        <v>286694.14</v>
      </c>
      <c r="M12" s="15">
        <v>0</v>
      </c>
      <c r="N12" s="12" t="s">
        <v>261</v>
      </c>
      <c r="O12" s="12" t="s">
        <v>300</v>
      </c>
    </row>
    <row r="13" spans="2:15" s="11" customFormat="1" ht="12.75" x14ac:dyDescent="0.25">
      <c r="B13" s="12" t="s">
        <v>297</v>
      </c>
      <c r="C13" s="12" t="s">
        <v>298</v>
      </c>
      <c r="D13" s="13" t="s">
        <v>299</v>
      </c>
      <c r="E13" s="12" t="s">
        <v>305</v>
      </c>
      <c r="F13" s="12" t="s">
        <v>306</v>
      </c>
      <c r="G13" s="13" t="s">
        <v>307</v>
      </c>
      <c r="H13" s="12" t="s">
        <v>289</v>
      </c>
      <c r="I13" s="14">
        <v>44986</v>
      </c>
      <c r="J13" s="15">
        <v>8295523.5999999996</v>
      </c>
      <c r="K13" s="15">
        <v>0</v>
      </c>
      <c r="L13" s="15">
        <v>8295523.5999999996</v>
      </c>
      <c r="M13" s="15">
        <v>0</v>
      </c>
      <c r="N13" s="12" t="s">
        <v>261</v>
      </c>
      <c r="O13" s="12" t="s">
        <v>300</v>
      </c>
    </row>
    <row r="14" spans="2:15" s="11" customFormat="1" ht="12.75" x14ac:dyDescent="0.25">
      <c r="B14" s="12" t="s">
        <v>297</v>
      </c>
      <c r="C14" s="12" t="s">
        <v>298</v>
      </c>
      <c r="D14" s="13" t="s">
        <v>299</v>
      </c>
      <c r="E14" s="12" t="s">
        <v>305</v>
      </c>
      <c r="F14" s="12" t="s">
        <v>306</v>
      </c>
      <c r="G14" s="13" t="s">
        <v>307</v>
      </c>
      <c r="H14" s="12" t="s">
        <v>284</v>
      </c>
      <c r="I14" s="14">
        <v>44986</v>
      </c>
      <c r="J14" s="15">
        <v>286694.14</v>
      </c>
      <c r="K14" s="15">
        <v>0</v>
      </c>
      <c r="L14" s="15">
        <v>286694.14</v>
      </c>
      <c r="M14" s="15">
        <v>0</v>
      </c>
      <c r="N14" s="12" t="s">
        <v>261</v>
      </c>
      <c r="O14" s="12" t="s">
        <v>300</v>
      </c>
    </row>
    <row r="15" spans="2:15" s="11" customFormat="1" ht="12.75" x14ac:dyDescent="0.25">
      <c r="B15" s="12" t="s">
        <v>297</v>
      </c>
      <c r="C15" s="12" t="s">
        <v>298</v>
      </c>
      <c r="D15" s="13" t="s">
        <v>299</v>
      </c>
      <c r="E15" s="12" t="s">
        <v>305</v>
      </c>
      <c r="F15" s="12" t="s">
        <v>306</v>
      </c>
      <c r="G15" s="13" t="s">
        <v>307</v>
      </c>
      <c r="H15" s="12" t="s">
        <v>289</v>
      </c>
      <c r="I15" s="14">
        <v>45017</v>
      </c>
      <c r="J15" s="15">
        <v>8295523.5899999999</v>
      </c>
      <c r="K15" s="15">
        <v>0</v>
      </c>
      <c r="L15" s="15">
        <v>8295523.5899999999</v>
      </c>
      <c r="M15" s="15">
        <v>0</v>
      </c>
      <c r="N15" s="12" t="s">
        <v>261</v>
      </c>
      <c r="O15" s="12" t="s">
        <v>300</v>
      </c>
    </row>
    <row r="16" spans="2:15" s="11" customFormat="1" ht="12.75" x14ac:dyDescent="0.25">
      <c r="B16" s="12" t="s">
        <v>297</v>
      </c>
      <c r="C16" s="12" t="s">
        <v>298</v>
      </c>
      <c r="D16" s="13" t="s">
        <v>299</v>
      </c>
      <c r="E16" s="12" t="s">
        <v>305</v>
      </c>
      <c r="F16" s="12" t="s">
        <v>306</v>
      </c>
      <c r="G16" s="13" t="s">
        <v>307</v>
      </c>
      <c r="H16" s="12" t="s">
        <v>284</v>
      </c>
      <c r="I16" s="14">
        <v>45017</v>
      </c>
      <c r="J16" s="15">
        <v>286694.14</v>
      </c>
      <c r="K16" s="15">
        <v>0</v>
      </c>
      <c r="L16" s="15">
        <v>286694.14</v>
      </c>
      <c r="M16" s="15">
        <v>0</v>
      </c>
      <c r="N16" s="12" t="s">
        <v>261</v>
      </c>
      <c r="O16" s="12" t="s">
        <v>300</v>
      </c>
    </row>
    <row r="17" spans="2:15" s="11" customFormat="1" ht="12.75" x14ac:dyDescent="0.25">
      <c r="B17" s="12" t="s">
        <v>297</v>
      </c>
      <c r="C17" s="12" t="s">
        <v>298</v>
      </c>
      <c r="D17" s="13" t="s">
        <v>299</v>
      </c>
      <c r="E17" s="12" t="s">
        <v>305</v>
      </c>
      <c r="F17" s="12" t="s">
        <v>306</v>
      </c>
      <c r="G17" s="13" t="s">
        <v>307</v>
      </c>
      <c r="H17" s="12" t="s">
        <v>289</v>
      </c>
      <c r="I17" s="14">
        <v>45047</v>
      </c>
      <c r="J17" s="15">
        <v>8295523.5899999999</v>
      </c>
      <c r="K17" s="15">
        <v>0</v>
      </c>
      <c r="L17" s="15">
        <v>8295523.5899999999</v>
      </c>
      <c r="M17" s="15">
        <v>0</v>
      </c>
      <c r="N17" s="12" t="s">
        <v>261</v>
      </c>
      <c r="O17" s="12" t="s">
        <v>300</v>
      </c>
    </row>
    <row r="18" spans="2:15" s="11" customFormat="1" ht="12.75" x14ac:dyDescent="0.25">
      <c r="B18" s="12" t="s">
        <v>297</v>
      </c>
      <c r="C18" s="12" t="s">
        <v>298</v>
      </c>
      <c r="D18" s="13" t="s">
        <v>299</v>
      </c>
      <c r="E18" s="12" t="s">
        <v>305</v>
      </c>
      <c r="F18" s="12" t="s">
        <v>306</v>
      </c>
      <c r="G18" s="13" t="s">
        <v>307</v>
      </c>
      <c r="H18" s="12" t="s">
        <v>284</v>
      </c>
      <c r="I18" s="14">
        <v>45047</v>
      </c>
      <c r="J18" s="15">
        <v>339046.99000000022</v>
      </c>
      <c r="K18" s="15">
        <v>0</v>
      </c>
      <c r="L18" s="15">
        <v>339046.99000000022</v>
      </c>
      <c r="M18" s="15">
        <v>0</v>
      </c>
      <c r="N18" s="12" t="s">
        <v>261</v>
      </c>
      <c r="O18" s="12" t="s">
        <v>300</v>
      </c>
    </row>
    <row r="19" spans="2:15" s="11" customFormat="1" ht="12.75" x14ac:dyDescent="0.25">
      <c r="B19" s="12" t="s">
        <v>297</v>
      </c>
      <c r="C19" s="12" t="s">
        <v>298</v>
      </c>
      <c r="D19" s="13" t="s">
        <v>299</v>
      </c>
      <c r="E19" s="12" t="s">
        <v>305</v>
      </c>
      <c r="F19" s="12" t="s">
        <v>306</v>
      </c>
      <c r="G19" s="13" t="s">
        <v>307</v>
      </c>
      <c r="H19" s="12" t="s">
        <v>289</v>
      </c>
      <c r="I19" s="14">
        <v>45078</v>
      </c>
      <c r="J19" s="15">
        <v>8295523.5899999999</v>
      </c>
      <c r="K19" s="15">
        <v>0</v>
      </c>
      <c r="L19" s="15">
        <v>8295523.5899999999</v>
      </c>
      <c r="M19" s="15">
        <v>0</v>
      </c>
      <c r="N19" s="12" t="s">
        <v>261</v>
      </c>
      <c r="O19" s="12" t="s">
        <v>300</v>
      </c>
    </row>
    <row r="20" spans="2:15" s="11" customFormat="1" ht="12.75" x14ac:dyDescent="0.25">
      <c r="B20" s="12" t="s">
        <v>297</v>
      </c>
      <c r="C20" s="12" t="s">
        <v>298</v>
      </c>
      <c r="D20" s="13" t="s">
        <v>299</v>
      </c>
      <c r="E20" s="12" t="s">
        <v>305</v>
      </c>
      <c r="F20" s="12" t="s">
        <v>306</v>
      </c>
      <c r="G20" s="13" t="s">
        <v>307</v>
      </c>
      <c r="H20" s="12" t="s">
        <v>284</v>
      </c>
      <c r="I20" s="14">
        <v>45078</v>
      </c>
      <c r="J20" s="15">
        <v>358900.04</v>
      </c>
      <c r="K20" s="15">
        <v>0</v>
      </c>
      <c r="L20" s="15">
        <v>358900.04</v>
      </c>
      <c r="M20" s="15">
        <v>0</v>
      </c>
      <c r="N20" s="12" t="s">
        <v>261</v>
      </c>
      <c r="O20" s="12" t="s">
        <v>300</v>
      </c>
    </row>
    <row r="21" spans="2:15" s="11" customFormat="1" ht="12.75" x14ac:dyDescent="0.25">
      <c r="B21" s="12" t="s">
        <v>297</v>
      </c>
      <c r="C21" s="12" t="s">
        <v>298</v>
      </c>
      <c r="D21" s="13" t="s">
        <v>299</v>
      </c>
      <c r="E21" s="12" t="s">
        <v>305</v>
      </c>
      <c r="F21" s="12" t="s">
        <v>306</v>
      </c>
      <c r="G21" s="13" t="s">
        <v>307</v>
      </c>
      <c r="H21" s="12" t="s">
        <v>289</v>
      </c>
      <c r="I21" s="14">
        <v>45108</v>
      </c>
      <c r="J21" s="15">
        <v>8295523.5899999999</v>
      </c>
      <c r="K21" s="15">
        <v>0</v>
      </c>
      <c r="L21" s="15">
        <v>8295523.5899999999</v>
      </c>
      <c r="M21" s="15">
        <v>0</v>
      </c>
      <c r="N21" s="12" t="s">
        <v>261</v>
      </c>
      <c r="O21" s="12" t="s">
        <v>300</v>
      </c>
    </row>
    <row r="22" spans="2:15" s="11" customFormat="1" ht="12.75" x14ac:dyDescent="0.25">
      <c r="B22" s="12" t="s">
        <v>297</v>
      </c>
      <c r="C22" s="12" t="s">
        <v>298</v>
      </c>
      <c r="D22" s="13" t="s">
        <v>299</v>
      </c>
      <c r="E22" s="12" t="s">
        <v>305</v>
      </c>
      <c r="F22" s="12" t="s">
        <v>306</v>
      </c>
      <c r="G22" s="13" t="s">
        <v>307</v>
      </c>
      <c r="H22" s="12" t="s">
        <v>284</v>
      </c>
      <c r="I22" s="14">
        <v>45108</v>
      </c>
      <c r="J22" s="15">
        <v>351979.39</v>
      </c>
      <c r="K22" s="15">
        <v>0</v>
      </c>
      <c r="L22" s="15">
        <v>351979.39</v>
      </c>
      <c r="M22" s="15">
        <v>0</v>
      </c>
      <c r="N22" s="12" t="s">
        <v>261</v>
      </c>
      <c r="O22" s="12" t="s">
        <v>300</v>
      </c>
    </row>
    <row r="23" spans="2:15" s="11" customFormat="1" ht="12.75" x14ac:dyDescent="0.25">
      <c r="B23" s="12" t="s">
        <v>1</v>
      </c>
      <c r="C23" s="12" t="s">
        <v>82</v>
      </c>
      <c r="D23" s="21" t="s">
        <v>2</v>
      </c>
      <c r="E23" s="12" t="s">
        <v>75</v>
      </c>
      <c r="F23" s="12" t="s">
        <v>76</v>
      </c>
      <c r="G23" s="13" t="s">
        <v>77</v>
      </c>
      <c r="H23" s="12" t="s">
        <v>281</v>
      </c>
      <c r="I23" s="14">
        <v>45139</v>
      </c>
      <c r="J23" s="15">
        <v>1582584.33</v>
      </c>
      <c r="K23" s="15">
        <v>0</v>
      </c>
      <c r="L23" s="15">
        <v>1582584.33</v>
      </c>
      <c r="M23" s="15">
        <v>0</v>
      </c>
      <c r="N23" s="12" t="s">
        <v>261</v>
      </c>
      <c r="O23" s="12" t="s">
        <v>330</v>
      </c>
    </row>
    <row r="24" spans="2:15" s="11" customFormat="1" ht="12.75" x14ac:dyDescent="0.25">
      <c r="B24" s="12" t="s">
        <v>1</v>
      </c>
      <c r="C24" s="12" t="s">
        <v>82</v>
      </c>
      <c r="D24" s="21" t="s">
        <v>2</v>
      </c>
      <c r="E24" s="12" t="s">
        <v>335</v>
      </c>
      <c r="F24" s="12" t="s">
        <v>336</v>
      </c>
      <c r="G24" s="13" t="s">
        <v>331</v>
      </c>
      <c r="H24" s="12" t="s">
        <v>281</v>
      </c>
      <c r="I24" s="14">
        <v>45139</v>
      </c>
      <c r="J24" s="15">
        <v>71323.56</v>
      </c>
      <c r="K24" s="15">
        <v>0</v>
      </c>
      <c r="L24" s="15">
        <v>71323.56</v>
      </c>
      <c r="M24" s="15">
        <v>0</v>
      </c>
      <c r="N24" s="12" t="s">
        <v>261</v>
      </c>
      <c r="O24" s="12" t="s">
        <v>330</v>
      </c>
    </row>
    <row r="25" spans="2:15" s="11" customFormat="1" ht="12.75" x14ac:dyDescent="0.25">
      <c r="B25" s="12" t="s">
        <v>1</v>
      </c>
      <c r="C25" s="12" t="s">
        <v>82</v>
      </c>
      <c r="D25" s="21" t="s">
        <v>2</v>
      </c>
      <c r="E25" s="12" t="s">
        <v>254</v>
      </c>
      <c r="F25" s="12" t="s">
        <v>255</v>
      </c>
      <c r="G25" s="13" t="s">
        <v>256</v>
      </c>
      <c r="H25" s="12" t="s">
        <v>281</v>
      </c>
      <c r="I25" s="14">
        <v>45139</v>
      </c>
      <c r="J25" s="15">
        <v>146383.95000000001</v>
      </c>
      <c r="K25" s="15">
        <v>0</v>
      </c>
      <c r="L25" s="15">
        <v>146383.95000000001</v>
      </c>
      <c r="M25" s="15">
        <v>0</v>
      </c>
      <c r="N25" s="12" t="s">
        <v>261</v>
      </c>
      <c r="O25" s="12" t="s">
        <v>330</v>
      </c>
    </row>
    <row r="26" spans="2:15" s="11" customFormat="1" ht="12.75" x14ac:dyDescent="0.25">
      <c r="B26" s="12" t="s">
        <v>1</v>
      </c>
      <c r="C26" s="12" t="s">
        <v>82</v>
      </c>
      <c r="D26" s="21" t="s">
        <v>2</v>
      </c>
      <c r="E26" s="12" t="s">
        <v>320</v>
      </c>
      <c r="F26" s="12" t="s">
        <v>321</v>
      </c>
      <c r="G26" s="13" t="s">
        <v>322</v>
      </c>
      <c r="H26" s="12" t="s">
        <v>281</v>
      </c>
      <c r="I26" s="14">
        <v>45139</v>
      </c>
      <c r="J26" s="15">
        <v>60123.65</v>
      </c>
      <c r="K26" s="15">
        <v>0</v>
      </c>
      <c r="L26" s="15">
        <v>60123.65</v>
      </c>
      <c r="M26" s="15">
        <v>0</v>
      </c>
      <c r="N26" s="12" t="s">
        <v>261</v>
      </c>
      <c r="O26" s="12" t="s">
        <v>330</v>
      </c>
    </row>
    <row r="27" spans="2:15" s="11" customFormat="1" ht="12.75" x14ac:dyDescent="0.25">
      <c r="B27" s="12" t="s">
        <v>1</v>
      </c>
      <c r="C27" s="12" t="s">
        <v>82</v>
      </c>
      <c r="D27" s="21" t="s">
        <v>2</v>
      </c>
      <c r="E27" s="12" t="s">
        <v>1</v>
      </c>
      <c r="F27" s="12" t="s">
        <v>82</v>
      </c>
      <c r="G27" s="13" t="s">
        <v>2</v>
      </c>
      <c r="H27" s="12" t="s">
        <v>281</v>
      </c>
      <c r="I27" s="14">
        <v>45139</v>
      </c>
      <c r="J27" s="15">
        <v>201283.66</v>
      </c>
      <c r="K27" s="15">
        <v>0</v>
      </c>
      <c r="L27" s="15">
        <v>201283.66</v>
      </c>
      <c r="M27" s="15">
        <v>0</v>
      </c>
      <c r="N27" s="12" t="s">
        <v>261</v>
      </c>
      <c r="O27" s="12" t="s">
        <v>330</v>
      </c>
    </row>
    <row r="28" spans="2:15" s="11" customFormat="1" ht="12.75" x14ac:dyDescent="0.25">
      <c r="B28" s="12" t="s">
        <v>1</v>
      </c>
      <c r="C28" s="12" t="s">
        <v>82</v>
      </c>
      <c r="D28" s="21" t="s">
        <v>2</v>
      </c>
      <c r="E28" s="12" t="s">
        <v>162</v>
      </c>
      <c r="F28" s="12" t="s">
        <v>163</v>
      </c>
      <c r="G28" s="13" t="s">
        <v>164</v>
      </c>
      <c r="H28" s="12" t="s">
        <v>281</v>
      </c>
      <c r="I28" s="14">
        <v>45139</v>
      </c>
      <c r="J28" s="15">
        <v>2497755.84</v>
      </c>
      <c r="K28" s="15">
        <v>0</v>
      </c>
      <c r="L28" s="15">
        <v>2497755.84</v>
      </c>
      <c r="M28" s="15">
        <v>0</v>
      </c>
      <c r="N28" s="12" t="s">
        <v>261</v>
      </c>
      <c r="O28" s="12" t="s">
        <v>149</v>
      </c>
    </row>
    <row r="29" spans="2:15" s="11" customFormat="1" ht="12.75" x14ac:dyDescent="0.25">
      <c r="B29" s="12" t="s">
        <v>1</v>
      </c>
      <c r="C29" s="12" t="s">
        <v>82</v>
      </c>
      <c r="D29" s="21" t="s">
        <v>2</v>
      </c>
      <c r="E29" s="12" t="s">
        <v>170</v>
      </c>
      <c r="F29" s="12" t="s">
        <v>171</v>
      </c>
      <c r="G29" s="13" t="s">
        <v>172</v>
      </c>
      <c r="H29" s="12" t="s">
        <v>281</v>
      </c>
      <c r="I29" s="14">
        <v>45139</v>
      </c>
      <c r="J29" s="15">
        <v>71469.84</v>
      </c>
      <c r="K29" s="15">
        <v>0</v>
      </c>
      <c r="L29" s="15">
        <v>71469.84</v>
      </c>
      <c r="M29" s="15">
        <v>0</v>
      </c>
      <c r="N29" s="12" t="s">
        <v>261</v>
      </c>
      <c r="O29" s="12" t="s">
        <v>149</v>
      </c>
    </row>
    <row r="30" spans="2:15" s="11" customFormat="1" ht="12.75" x14ac:dyDescent="0.25">
      <c r="B30" s="12" t="s">
        <v>1</v>
      </c>
      <c r="C30" s="12" t="s">
        <v>82</v>
      </c>
      <c r="D30" s="21" t="s">
        <v>2</v>
      </c>
      <c r="E30" s="12" t="s">
        <v>174</v>
      </c>
      <c r="F30" s="12" t="s">
        <v>175</v>
      </c>
      <c r="G30" s="13" t="s">
        <v>176</v>
      </c>
      <c r="H30" s="12" t="s">
        <v>281</v>
      </c>
      <c r="I30" s="14">
        <v>45139</v>
      </c>
      <c r="J30" s="15">
        <v>852185.26</v>
      </c>
      <c r="K30" s="15">
        <v>0</v>
      </c>
      <c r="L30" s="15">
        <v>852185.26</v>
      </c>
      <c r="M30" s="15">
        <v>0</v>
      </c>
      <c r="N30" s="12" t="s">
        <v>261</v>
      </c>
      <c r="O30" s="12" t="s">
        <v>149</v>
      </c>
    </row>
    <row r="31" spans="2:15" s="11" customFormat="1" ht="12.75" x14ac:dyDescent="0.25">
      <c r="B31" s="12" t="s">
        <v>1</v>
      </c>
      <c r="C31" s="12" t="s">
        <v>82</v>
      </c>
      <c r="D31" s="21" t="s">
        <v>2</v>
      </c>
      <c r="E31" s="12" t="s">
        <v>211</v>
      </c>
      <c r="F31" s="12" t="s">
        <v>212</v>
      </c>
      <c r="G31" s="13" t="s">
        <v>213</v>
      </c>
      <c r="H31" s="12" t="s">
        <v>281</v>
      </c>
      <c r="I31" s="14">
        <v>45139</v>
      </c>
      <c r="J31" s="15">
        <v>4916166.34</v>
      </c>
      <c r="K31" s="15">
        <v>0</v>
      </c>
      <c r="L31" s="15">
        <v>4916166.34</v>
      </c>
      <c r="M31" s="15">
        <v>0</v>
      </c>
      <c r="N31" s="12" t="s">
        <v>261</v>
      </c>
      <c r="O31" s="12" t="s">
        <v>149</v>
      </c>
    </row>
    <row r="32" spans="2:15" s="11" customFormat="1" ht="12.75" x14ac:dyDescent="0.25">
      <c r="B32" s="12" t="s">
        <v>1</v>
      </c>
      <c r="C32" s="12" t="s">
        <v>82</v>
      </c>
      <c r="D32" s="21" t="s">
        <v>2</v>
      </c>
      <c r="E32" s="12" t="s">
        <v>337</v>
      </c>
      <c r="F32" s="12" t="s">
        <v>340</v>
      </c>
      <c r="G32" s="13" t="s">
        <v>333</v>
      </c>
      <c r="H32" s="12" t="s">
        <v>281</v>
      </c>
      <c r="I32" s="14">
        <v>45139</v>
      </c>
      <c r="J32" s="15">
        <v>42609.599999999999</v>
      </c>
      <c r="K32" s="15">
        <v>0</v>
      </c>
      <c r="L32" s="15">
        <v>42609.599999999999</v>
      </c>
      <c r="M32" s="15">
        <v>0</v>
      </c>
      <c r="N32" s="12" t="s">
        <v>261</v>
      </c>
      <c r="O32" s="12" t="s">
        <v>149</v>
      </c>
    </row>
    <row r="33" spans="2:15" s="11" customFormat="1" ht="12.75" x14ac:dyDescent="0.25">
      <c r="B33" s="12" t="s">
        <v>1</v>
      </c>
      <c r="C33" s="12" t="s">
        <v>82</v>
      </c>
      <c r="D33" s="21" t="s">
        <v>2</v>
      </c>
      <c r="E33" s="12" t="s">
        <v>214</v>
      </c>
      <c r="F33" s="12" t="s">
        <v>215</v>
      </c>
      <c r="G33" s="13" t="s">
        <v>216</v>
      </c>
      <c r="H33" s="12" t="s">
        <v>281</v>
      </c>
      <c r="I33" s="14">
        <v>45139</v>
      </c>
      <c r="J33" s="15">
        <v>673060.87</v>
      </c>
      <c r="K33" s="15">
        <v>0</v>
      </c>
      <c r="L33" s="15">
        <v>673060.87</v>
      </c>
      <c r="M33" s="15">
        <v>0</v>
      </c>
      <c r="N33" s="12" t="s">
        <v>261</v>
      </c>
      <c r="O33" s="12" t="s">
        <v>149</v>
      </c>
    </row>
    <row r="34" spans="2:15" s="11" customFormat="1" ht="12.75" x14ac:dyDescent="0.25">
      <c r="B34" s="12" t="s">
        <v>1</v>
      </c>
      <c r="C34" s="12" t="s">
        <v>82</v>
      </c>
      <c r="D34" s="21" t="s">
        <v>2</v>
      </c>
      <c r="E34" s="12" t="s">
        <v>150</v>
      </c>
      <c r="F34" s="12" t="s">
        <v>151</v>
      </c>
      <c r="G34" s="13" t="s">
        <v>152</v>
      </c>
      <c r="H34" s="12" t="s">
        <v>281</v>
      </c>
      <c r="I34" s="14">
        <v>45139</v>
      </c>
      <c r="J34" s="15">
        <v>17055.87</v>
      </c>
      <c r="K34" s="15">
        <v>0</v>
      </c>
      <c r="L34" s="15">
        <v>17055.87</v>
      </c>
      <c r="M34" s="15">
        <v>0</v>
      </c>
      <c r="N34" s="12" t="s">
        <v>261</v>
      </c>
      <c r="O34" s="12" t="s">
        <v>149</v>
      </c>
    </row>
    <row r="35" spans="2:15" s="11" customFormat="1" ht="12.75" x14ac:dyDescent="0.25">
      <c r="B35" s="12" t="s">
        <v>1</v>
      </c>
      <c r="C35" s="12" t="s">
        <v>82</v>
      </c>
      <c r="D35" s="21" t="s">
        <v>2</v>
      </c>
      <c r="E35" s="12" t="s">
        <v>153</v>
      </c>
      <c r="F35" s="12" t="s">
        <v>154</v>
      </c>
      <c r="G35" s="13" t="s">
        <v>155</v>
      </c>
      <c r="H35" s="12" t="s">
        <v>281</v>
      </c>
      <c r="I35" s="14">
        <v>45139</v>
      </c>
      <c r="J35" s="15">
        <v>182497.28</v>
      </c>
      <c r="K35" s="15">
        <v>0</v>
      </c>
      <c r="L35" s="15">
        <v>182497.28</v>
      </c>
      <c r="M35" s="15">
        <v>0</v>
      </c>
      <c r="N35" s="12" t="s">
        <v>261</v>
      </c>
      <c r="O35" s="12" t="s">
        <v>149</v>
      </c>
    </row>
    <row r="36" spans="2:15" s="11" customFormat="1" ht="12.75" x14ac:dyDescent="0.25">
      <c r="B36" s="12" t="s">
        <v>1</v>
      </c>
      <c r="C36" s="12" t="s">
        <v>82</v>
      </c>
      <c r="D36" s="21" t="s">
        <v>2</v>
      </c>
      <c r="E36" s="12" t="s">
        <v>338</v>
      </c>
      <c r="F36" s="12" t="s">
        <v>342</v>
      </c>
      <c r="G36" s="13" t="s">
        <v>334</v>
      </c>
      <c r="H36" s="12" t="s">
        <v>281</v>
      </c>
      <c r="I36" s="14">
        <v>45139</v>
      </c>
      <c r="J36" s="15">
        <v>123186</v>
      </c>
      <c r="K36" s="15">
        <v>0</v>
      </c>
      <c r="L36" s="15">
        <v>123186</v>
      </c>
      <c r="M36" s="15">
        <v>0</v>
      </c>
      <c r="N36" s="12" t="s">
        <v>261</v>
      </c>
      <c r="O36" s="12" t="s">
        <v>149</v>
      </c>
    </row>
    <row r="37" spans="2:15" s="11" customFormat="1" ht="12.75" x14ac:dyDescent="0.25">
      <c r="B37" s="12" t="s">
        <v>1</v>
      </c>
      <c r="C37" s="12" t="s">
        <v>82</v>
      </c>
      <c r="D37" s="21" t="s">
        <v>2</v>
      </c>
      <c r="E37" s="12" t="s">
        <v>1</v>
      </c>
      <c r="F37" s="12" t="s">
        <v>82</v>
      </c>
      <c r="G37" s="13" t="s">
        <v>2</v>
      </c>
      <c r="H37" s="12" t="s">
        <v>281</v>
      </c>
      <c r="I37" s="14">
        <v>45139</v>
      </c>
      <c r="J37" s="15">
        <v>368931.26</v>
      </c>
      <c r="K37" s="15">
        <v>0</v>
      </c>
      <c r="L37" s="15">
        <v>368931.26</v>
      </c>
      <c r="M37" s="15">
        <v>0</v>
      </c>
      <c r="N37" s="12" t="s">
        <v>261</v>
      </c>
      <c r="O37" s="12" t="s">
        <v>149</v>
      </c>
    </row>
    <row r="38" spans="2:15" s="11" customFormat="1" ht="12.75" x14ac:dyDescent="0.25">
      <c r="B38" s="12" t="s">
        <v>34</v>
      </c>
      <c r="C38" s="12" t="s">
        <v>35</v>
      </c>
      <c r="D38" s="21" t="s">
        <v>36</v>
      </c>
      <c r="E38" s="12" t="s">
        <v>34</v>
      </c>
      <c r="F38" s="12" t="s">
        <v>35</v>
      </c>
      <c r="G38" s="13" t="s">
        <v>36</v>
      </c>
      <c r="H38" s="12" t="s">
        <v>287</v>
      </c>
      <c r="I38" s="14">
        <v>45139</v>
      </c>
      <c r="J38" s="15">
        <v>1662447.21</v>
      </c>
      <c r="K38" s="15">
        <v>0</v>
      </c>
      <c r="L38" s="15">
        <v>1662447.21</v>
      </c>
      <c r="M38" s="15">
        <v>0</v>
      </c>
      <c r="N38" s="12" t="s">
        <v>261</v>
      </c>
      <c r="O38" s="12" t="s">
        <v>81</v>
      </c>
    </row>
    <row r="39" spans="2:15" s="11" customFormat="1" ht="12.75" x14ac:dyDescent="0.25">
      <c r="B39" s="12" t="s">
        <v>34</v>
      </c>
      <c r="C39" s="12" t="s">
        <v>35</v>
      </c>
      <c r="D39" s="21" t="s">
        <v>36</v>
      </c>
      <c r="E39" s="12" t="s">
        <v>34</v>
      </c>
      <c r="F39" s="12" t="s">
        <v>35</v>
      </c>
      <c r="G39" s="13" t="s">
        <v>36</v>
      </c>
      <c r="H39" s="12" t="s">
        <v>286</v>
      </c>
      <c r="I39" s="14">
        <v>45139</v>
      </c>
      <c r="J39" s="15">
        <v>6371162.2999999998</v>
      </c>
      <c r="K39" s="15">
        <v>0</v>
      </c>
      <c r="L39" s="15">
        <v>6371162.2999999998</v>
      </c>
      <c r="M39" s="15">
        <v>0</v>
      </c>
      <c r="N39" s="12" t="s">
        <v>261</v>
      </c>
      <c r="O39" s="12" t="s">
        <v>81</v>
      </c>
    </row>
    <row r="40" spans="2:15" s="11" customFormat="1" ht="12.75" x14ac:dyDescent="0.25">
      <c r="B40" s="12" t="s">
        <v>20</v>
      </c>
      <c r="C40" s="12" t="s">
        <v>21</v>
      </c>
      <c r="D40" s="21" t="s">
        <v>22</v>
      </c>
      <c r="E40" s="12" t="s">
        <v>20</v>
      </c>
      <c r="F40" s="12" t="s">
        <v>21</v>
      </c>
      <c r="G40" s="13" t="s">
        <v>22</v>
      </c>
      <c r="H40" s="12" t="s">
        <v>283</v>
      </c>
      <c r="I40" s="14">
        <v>45139</v>
      </c>
      <c r="J40" s="15">
        <v>1800665.3</v>
      </c>
      <c r="K40" s="15">
        <v>0</v>
      </c>
      <c r="L40" s="15">
        <v>1800665.3</v>
      </c>
      <c r="M40" s="15">
        <v>0</v>
      </c>
      <c r="N40" s="12" t="s">
        <v>261</v>
      </c>
      <c r="O40" s="12" t="s">
        <v>80</v>
      </c>
    </row>
    <row r="41" spans="2:15" s="11" customFormat="1" ht="12.75" x14ac:dyDescent="0.25">
      <c r="B41" s="12" t="s">
        <v>20</v>
      </c>
      <c r="C41" s="12" t="s">
        <v>21</v>
      </c>
      <c r="D41" s="21" t="s">
        <v>22</v>
      </c>
      <c r="E41" s="12" t="s">
        <v>20</v>
      </c>
      <c r="F41" s="12" t="s">
        <v>21</v>
      </c>
      <c r="G41" s="13" t="s">
        <v>22</v>
      </c>
      <c r="H41" s="12" t="s">
        <v>284</v>
      </c>
      <c r="I41" s="14">
        <v>45139</v>
      </c>
      <c r="J41" s="15">
        <v>175526.40999999992</v>
      </c>
      <c r="K41" s="15">
        <v>0</v>
      </c>
      <c r="L41" s="15">
        <v>175526.40999999992</v>
      </c>
      <c r="M41" s="15">
        <v>0</v>
      </c>
      <c r="N41" s="12" t="s">
        <v>261</v>
      </c>
      <c r="O41" s="12" t="s">
        <v>80</v>
      </c>
    </row>
    <row r="42" spans="2:15" s="11" customFormat="1" ht="12.75" x14ac:dyDescent="0.25">
      <c r="B42" s="12" t="s">
        <v>1</v>
      </c>
      <c r="C42" s="12" t="s">
        <v>82</v>
      </c>
      <c r="D42" s="21" t="s">
        <v>2</v>
      </c>
      <c r="E42" s="12" t="s">
        <v>1</v>
      </c>
      <c r="F42" s="12" t="s">
        <v>82</v>
      </c>
      <c r="G42" s="13" t="s">
        <v>2</v>
      </c>
      <c r="H42" s="12" t="s">
        <v>279</v>
      </c>
      <c r="I42" s="14">
        <v>45078</v>
      </c>
      <c r="J42" s="15">
        <v>58846473.759999998</v>
      </c>
      <c r="K42" s="15">
        <v>0</v>
      </c>
      <c r="L42" s="15">
        <v>58846473.759999998</v>
      </c>
      <c r="M42" s="15"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3</v>
      </c>
      <c r="C43" s="12" t="s">
        <v>4</v>
      </c>
      <c r="D43" s="21" t="s">
        <v>5</v>
      </c>
      <c r="E43" s="12" t="s">
        <v>3</v>
      </c>
      <c r="F43" s="12" t="s">
        <v>4</v>
      </c>
      <c r="G43" s="13" t="s">
        <v>5</v>
      </c>
      <c r="H43" s="12" t="s">
        <v>279</v>
      </c>
      <c r="I43" s="14">
        <v>45078</v>
      </c>
      <c r="J43" s="15">
        <v>9905527.0600000005</v>
      </c>
      <c r="K43" s="15">
        <v>0</v>
      </c>
      <c r="L43" s="15">
        <v>9905527.0600000005</v>
      </c>
      <c r="M43" s="15"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69</v>
      </c>
      <c r="C44" s="12" t="s">
        <v>70</v>
      </c>
      <c r="D44" s="21" t="s">
        <v>71</v>
      </c>
      <c r="E44" s="12" t="s">
        <v>69</v>
      </c>
      <c r="F44" s="12" t="s">
        <v>70</v>
      </c>
      <c r="G44" s="13" t="s">
        <v>71</v>
      </c>
      <c r="H44" s="12" t="s">
        <v>279</v>
      </c>
      <c r="I44" s="14">
        <v>45078</v>
      </c>
      <c r="J44" s="15">
        <v>32578213.440000001</v>
      </c>
      <c r="K44" s="15">
        <v>0</v>
      </c>
      <c r="L44" s="15">
        <v>32578213.440000001</v>
      </c>
      <c r="M44" s="15"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20</v>
      </c>
      <c r="C45" s="12" t="s">
        <v>21</v>
      </c>
      <c r="D45" s="21" t="s">
        <v>22</v>
      </c>
      <c r="E45" s="12" t="s">
        <v>20</v>
      </c>
      <c r="F45" s="12" t="s">
        <v>21</v>
      </c>
      <c r="G45" s="13" t="s">
        <v>22</v>
      </c>
      <c r="H45" s="12" t="s">
        <v>279</v>
      </c>
      <c r="I45" s="14">
        <v>45078</v>
      </c>
      <c r="J45" s="15">
        <v>1093214.98</v>
      </c>
      <c r="K45" s="15">
        <v>0</v>
      </c>
      <c r="L45" s="15">
        <v>1093214.98</v>
      </c>
      <c r="M45" s="15"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9</v>
      </c>
      <c r="C46" s="12" t="s">
        <v>10</v>
      </c>
      <c r="D46" s="21" t="s">
        <v>11</v>
      </c>
      <c r="E46" s="12" t="s">
        <v>9</v>
      </c>
      <c r="F46" s="12" t="s">
        <v>10</v>
      </c>
      <c r="G46" s="13" t="s">
        <v>11</v>
      </c>
      <c r="H46" s="12" t="s">
        <v>279</v>
      </c>
      <c r="I46" s="14">
        <v>45078</v>
      </c>
      <c r="J46" s="15">
        <v>911046.48</v>
      </c>
      <c r="K46" s="15">
        <v>0</v>
      </c>
      <c r="L46" s="15">
        <v>911046.48</v>
      </c>
      <c r="M46" s="15"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73</v>
      </c>
      <c r="C47" s="12" t="s">
        <v>74</v>
      </c>
      <c r="D47" s="21" t="s">
        <v>37</v>
      </c>
      <c r="E47" s="12" t="s">
        <v>73</v>
      </c>
      <c r="F47" s="12" t="s">
        <v>74</v>
      </c>
      <c r="G47" s="13" t="s">
        <v>37</v>
      </c>
      <c r="H47" s="12" t="s">
        <v>279</v>
      </c>
      <c r="I47" s="14">
        <v>45078</v>
      </c>
      <c r="J47" s="15">
        <v>794783.58</v>
      </c>
      <c r="K47" s="15">
        <v>0</v>
      </c>
      <c r="L47" s="15">
        <v>794783.58</v>
      </c>
      <c r="M47" s="15"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6</v>
      </c>
      <c r="C48" s="12" t="s">
        <v>7</v>
      </c>
      <c r="D48" s="21" t="s">
        <v>8</v>
      </c>
      <c r="E48" s="12" t="s">
        <v>6</v>
      </c>
      <c r="F48" s="12" t="s">
        <v>7</v>
      </c>
      <c r="G48" s="13" t="s">
        <v>8</v>
      </c>
      <c r="H48" s="12" t="s">
        <v>279</v>
      </c>
      <c r="I48" s="14">
        <v>45079</v>
      </c>
      <c r="J48" s="15">
        <v>4021498.19</v>
      </c>
      <c r="K48" s="15">
        <v>0</v>
      </c>
      <c r="L48" s="15">
        <v>4021498.19</v>
      </c>
      <c r="M48" s="15"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1</v>
      </c>
      <c r="C49" s="12" t="s">
        <v>82</v>
      </c>
      <c r="D49" s="21" t="s">
        <v>2</v>
      </c>
      <c r="E49" s="12" t="s">
        <v>1</v>
      </c>
      <c r="F49" s="12" t="s">
        <v>82</v>
      </c>
      <c r="G49" s="13" t="s">
        <v>2</v>
      </c>
      <c r="H49" s="12" t="s">
        <v>283</v>
      </c>
      <c r="I49" s="14">
        <v>45078</v>
      </c>
      <c r="J49" s="15">
        <v>90630051.280000001</v>
      </c>
      <c r="K49" s="15">
        <v>0</v>
      </c>
      <c r="L49" s="15">
        <v>90630051.280000001</v>
      </c>
      <c r="M49" s="15">
        <v>0</v>
      </c>
      <c r="N49" s="12" t="s">
        <v>261</v>
      </c>
      <c r="O49" s="12" t="s">
        <v>339</v>
      </c>
    </row>
    <row r="50" spans="2:15" s="11" customFormat="1" ht="12.75" x14ac:dyDescent="0.25">
      <c r="B50" s="12" t="s">
        <v>6</v>
      </c>
      <c r="C50" s="12" t="s">
        <v>7</v>
      </c>
      <c r="D50" s="21" t="s">
        <v>8</v>
      </c>
      <c r="E50" s="12" t="s">
        <v>6</v>
      </c>
      <c r="F50" s="12" t="s">
        <v>7</v>
      </c>
      <c r="G50" s="13" t="s">
        <v>8</v>
      </c>
      <c r="H50" s="12" t="s">
        <v>289</v>
      </c>
      <c r="I50" s="14">
        <v>45139</v>
      </c>
      <c r="J50" s="15">
        <v>844283.17</v>
      </c>
      <c r="K50" s="15">
        <v>0</v>
      </c>
      <c r="L50" s="15">
        <v>844283.17</v>
      </c>
      <c r="M50" s="15">
        <v>0</v>
      </c>
      <c r="N50" s="12" t="s">
        <v>261</v>
      </c>
      <c r="O50" s="12" t="s">
        <v>68</v>
      </c>
    </row>
    <row r="51" spans="2:15" s="11" customFormat="1" ht="12.75" x14ac:dyDescent="0.25">
      <c r="B51" s="12" t="s">
        <v>6</v>
      </c>
      <c r="C51" s="12" t="s">
        <v>7</v>
      </c>
      <c r="D51" s="21" t="s">
        <v>8</v>
      </c>
      <c r="E51" s="12" t="s">
        <v>6</v>
      </c>
      <c r="F51" s="12" t="s">
        <v>7</v>
      </c>
      <c r="G51" s="13" t="s">
        <v>8</v>
      </c>
      <c r="H51" s="12" t="s">
        <v>284</v>
      </c>
      <c r="I51" s="14">
        <v>45139</v>
      </c>
      <c r="J51" s="15">
        <v>33579.739999999991</v>
      </c>
      <c r="K51" s="15">
        <v>0</v>
      </c>
      <c r="L51" s="15">
        <v>33579.739999999991</v>
      </c>
      <c r="M51" s="15">
        <v>0</v>
      </c>
      <c r="N51" s="12" t="s">
        <v>261</v>
      </c>
      <c r="O51" s="12" t="s">
        <v>68</v>
      </c>
    </row>
    <row r="52" spans="2:15" s="11" customFormat="1" ht="12.75" x14ac:dyDescent="0.25">
      <c r="B52" s="12" t="s">
        <v>69</v>
      </c>
      <c r="C52" s="12" t="s">
        <v>70</v>
      </c>
      <c r="D52" s="21" t="s">
        <v>71</v>
      </c>
      <c r="E52" s="12" t="s">
        <v>69</v>
      </c>
      <c r="F52" s="12" t="s">
        <v>70</v>
      </c>
      <c r="G52" s="13" t="s">
        <v>71</v>
      </c>
      <c r="H52" s="12" t="s">
        <v>289</v>
      </c>
      <c r="I52" s="14">
        <v>45139</v>
      </c>
      <c r="J52" s="15">
        <v>1937885.17</v>
      </c>
      <c r="K52" s="15">
        <v>0</v>
      </c>
      <c r="L52" s="15">
        <v>1937885.17</v>
      </c>
      <c r="M52" s="15">
        <v>0</v>
      </c>
      <c r="N52" s="12" t="s">
        <v>261</v>
      </c>
      <c r="O52" s="12" t="s">
        <v>72</v>
      </c>
    </row>
    <row r="53" spans="2:15" s="11" customFormat="1" ht="12.75" x14ac:dyDescent="0.25">
      <c r="B53" s="12" t="s">
        <v>69</v>
      </c>
      <c r="C53" s="12" t="s">
        <v>70</v>
      </c>
      <c r="D53" s="21" t="s">
        <v>71</v>
      </c>
      <c r="E53" s="12" t="s">
        <v>69</v>
      </c>
      <c r="F53" s="12" t="s">
        <v>70</v>
      </c>
      <c r="G53" s="13" t="s">
        <v>71</v>
      </c>
      <c r="H53" s="12" t="s">
        <v>284</v>
      </c>
      <c r="I53" s="14">
        <v>45139</v>
      </c>
      <c r="J53" s="15">
        <v>261160.45</v>
      </c>
      <c r="K53" s="15">
        <v>0</v>
      </c>
      <c r="L53" s="15">
        <v>261160.45</v>
      </c>
      <c r="M53" s="15">
        <v>0</v>
      </c>
      <c r="N53" s="12" t="s">
        <v>261</v>
      </c>
      <c r="O53" s="12" t="s">
        <v>72</v>
      </c>
    </row>
    <row r="54" spans="2:15" s="11" customFormat="1" ht="12.75" x14ac:dyDescent="0.25">
      <c r="B54" s="12" t="s">
        <v>65</v>
      </c>
      <c r="C54" s="12" t="s">
        <v>66</v>
      </c>
      <c r="D54" s="21" t="s">
        <v>67</v>
      </c>
      <c r="E54" s="12" t="s">
        <v>65</v>
      </c>
      <c r="F54" s="12" t="s">
        <v>66</v>
      </c>
      <c r="G54" s="13" t="s">
        <v>67</v>
      </c>
      <c r="H54" s="12" t="s">
        <v>289</v>
      </c>
      <c r="I54" s="14">
        <v>45139</v>
      </c>
      <c r="J54" s="15">
        <v>44507761.560000002</v>
      </c>
      <c r="K54" s="15">
        <v>0</v>
      </c>
      <c r="L54" s="15">
        <v>44507761.560000002</v>
      </c>
      <c r="M54" s="15">
        <v>0</v>
      </c>
      <c r="N54" s="12" t="s">
        <v>261</v>
      </c>
      <c r="O54" s="12" t="s">
        <v>68</v>
      </c>
    </row>
    <row r="55" spans="2:15" s="11" customFormat="1" ht="12.75" x14ac:dyDescent="0.25">
      <c r="B55" s="12" t="s">
        <v>65</v>
      </c>
      <c r="C55" s="12" t="s">
        <v>66</v>
      </c>
      <c r="D55" s="21" t="s">
        <v>67</v>
      </c>
      <c r="E55" s="12" t="s">
        <v>65</v>
      </c>
      <c r="F55" s="12" t="s">
        <v>66</v>
      </c>
      <c r="G55" s="13" t="s">
        <v>67</v>
      </c>
      <c r="H55" s="12" t="s">
        <v>284</v>
      </c>
      <c r="I55" s="14">
        <v>45139</v>
      </c>
      <c r="J55" s="15">
        <v>5998119.71</v>
      </c>
      <c r="K55" s="15">
        <v>0</v>
      </c>
      <c r="L55" s="15">
        <v>5998119.71</v>
      </c>
      <c r="M55" s="15">
        <v>0</v>
      </c>
      <c r="N55" s="12" t="s">
        <v>261</v>
      </c>
      <c r="O55" s="12" t="s">
        <v>68</v>
      </c>
    </row>
    <row r="56" spans="2:15" s="11" customFormat="1" ht="12.75" x14ac:dyDescent="0.25">
      <c r="B56" s="12" t="s">
        <v>6</v>
      </c>
      <c r="C56" s="12" t="s">
        <v>7</v>
      </c>
      <c r="D56" s="21" t="s">
        <v>8</v>
      </c>
      <c r="E56" s="12" t="s">
        <v>6</v>
      </c>
      <c r="F56" s="12" t="s">
        <v>7</v>
      </c>
      <c r="G56" s="13" t="s">
        <v>8</v>
      </c>
      <c r="H56" s="12" t="s">
        <v>289</v>
      </c>
      <c r="I56" s="14">
        <v>45108</v>
      </c>
      <c r="J56" s="15">
        <v>844283.17</v>
      </c>
      <c r="K56" s="15">
        <v>0</v>
      </c>
      <c r="L56" s="15">
        <v>844283.17</v>
      </c>
      <c r="M56" s="15">
        <v>0</v>
      </c>
      <c r="N56" s="12" t="s">
        <v>261</v>
      </c>
      <c r="O56" s="12" t="s">
        <v>203</v>
      </c>
    </row>
    <row r="57" spans="2:15" s="11" customFormat="1" ht="12.75" x14ac:dyDescent="0.25">
      <c r="B57" s="12" t="s">
        <v>6</v>
      </c>
      <c r="C57" s="12" t="s">
        <v>7</v>
      </c>
      <c r="D57" s="21" t="s">
        <v>8</v>
      </c>
      <c r="E57" s="12" t="s">
        <v>6</v>
      </c>
      <c r="F57" s="12" t="s">
        <v>7</v>
      </c>
      <c r="G57" s="13" t="s">
        <v>8</v>
      </c>
      <c r="H57" s="12" t="s">
        <v>284</v>
      </c>
      <c r="I57" s="14">
        <v>45108</v>
      </c>
      <c r="J57" s="15">
        <v>32527.83</v>
      </c>
      <c r="K57" s="15">
        <v>0</v>
      </c>
      <c r="L57" s="15">
        <v>32527.83</v>
      </c>
      <c r="M57" s="15">
        <v>0</v>
      </c>
      <c r="N57" s="12" t="s">
        <v>261</v>
      </c>
      <c r="O57" s="12" t="s">
        <v>203</v>
      </c>
    </row>
    <row r="58" spans="2:15" s="11" customFormat="1" ht="12.75" x14ac:dyDescent="0.25">
      <c r="B58" s="12" t="s">
        <v>6</v>
      </c>
      <c r="C58" s="12" t="s">
        <v>7</v>
      </c>
      <c r="D58" s="21" t="s">
        <v>8</v>
      </c>
      <c r="E58" s="12" t="s">
        <v>6</v>
      </c>
      <c r="F58" s="12" t="s">
        <v>7</v>
      </c>
      <c r="G58" s="13" t="s">
        <v>8</v>
      </c>
      <c r="H58" s="12" t="s">
        <v>279</v>
      </c>
      <c r="I58" s="14">
        <v>45047</v>
      </c>
      <c r="J58" s="15">
        <v>4246358.32</v>
      </c>
      <c r="K58" s="15">
        <v>0</v>
      </c>
      <c r="L58" s="15">
        <v>4246358.32</v>
      </c>
      <c r="M58" s="15"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20</v>
      </c>
      <c r="C59" s="12" t="s">
        <v>21</v>
      </c>
      <c r="D59" s="21" t="s">
        <v>22</v>
      </c>
      <c r="E59" s="12" t="s">
        <v>29</v>
      </c>
      <c r="F59" s="12" t="s">
        <v>30</v>
      </c>
      <c r="G59" s="13" t="s">
        <v>31</v>
      </c>
      <c r="H59" s="12" t="s">
        <v>308</v>
      </c>
      <c r="I59" s="14">
        <v>45139</v>
      </c>
      <c r="J59" s="15">
        <v>2803798</v>
      </c>
      <c r="K59" s="15">
        <v>0</v>
      </c>
      <c r="L59" s="15">
        <v>2803798</v>
      </c>
      <c r="M59" s="15">
        <v>0</v>
      </c>
      <c r="N59" s="12" t="s">
        <v>261</v>
      </c>
      <c r="O59" s="12" t="s">
        <v>79</v>
      </c>
    </row>
    <row r="60" spans="2:15" s="11" customFormat="1" ht="12.75" x14ac:dyDescent="0.25">
      <c r="B60" s="12" t="s">
        <v>1</v>
      </c>
      <c r="C60" s="12" t="s">
        <v>82</v>
      </c>
      <c r="D60" s="21" t="s">
        <v>2</v>
      </c>
      <c r="E60" s="12" t="s">
        <v>69</v>
      </c>
      <c r="F60" s="12" t="s">
        <v>70</v>
      </c>
      <c r="G60" s="13" t="s">
        <v>71</v>
      </c>
      <c r="H60" s="12" t="s">
        <v>308</v>
      </c>
      <c r="I60" s="14">
        <v>45108</v>
      </c>
      <c r="J60" s="15">
        <v>128182955.95999999</v>
      </c>
      <c r="K60" s="15">
        <v>0</v>
      </c>
      <c r="L60" s="15">
        <v>128182955.95999999</v>
      </c>
      <c r="M60" s="15"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1</v>
      </c>
      <c r="C61" s="12" t="s">
        <v>82</v>
      </c>
      <c r="D61" s="21" t="s">
        <v>2</v>
      </c>
      <c r="E61" s="12" t="s">
        <v>38</v>
      </c>
      <c r="F61" s="12" t="s">
        <v>39</v>
      </c>
      <c r="G61" s="13" t="s">
        <v>40</v>
      </c>
      <c r="H61" s="12" t="s">
        <v>308</v>
      </c>
      <c r="I61" s="14">
        <v>45108</v>
      </c>
      <c r="J61" s="15">
        <v>65641783.530000001</v>
      </c>
      <c r="K61" s="15">
        <v>0</v>
      </c>
      <c r="L61" s="15">
        <v>65641783.530000001</v>
      </c>
      <c r="M61" s="15">
        <v>0</v>
      </c>
      <c r="N61" s="12" t="s">
        <v>261</v>
      </c>
      <c r="O61" s="12" t="s">
        <v>79</v>
      </c>
    </row>
    <row r="62" spans="2:15" s="11" customFormat="1" ht="12.75" x14ac:dyDescent="0.25">
      <c r="B62" s="12" t="s">
        <v>1</v>
      </c>
      <c r="C62" s="12" t="s">
        <v>82</v>
      </c>
      <c r="D62" s="21" t="s">
        <v>2</v>
      </c>
      <c r="E62" s="12" t="s">
        <v>42</v>
      </c>
      <c r="F62" s="12" t="s">
        <v>43</v>
      </c>
      <c r="G62" s="13" t="s">
        <v>44</v>
      </c>
      <c r="H62" s="12" t="s">
        <v>308</v>
      </c>
      <c r="I62" s="14">
        <v>45108</v>
      </c>
      <c r="J62" s="15">
        <v>20898124.120000001</v>
      </c>
      <c r="K62" s="15">
        <v>0</v>
      </c>
      <c r="L62" s="15">
        <v>20898124.120000001</v>
      </c>
      <c r="M62" s="15">
        <v>0</v>
      </c>
      <c r="N62" s="12" t="s">
        <v>261</v>
      </c>
      <c r="O62" s="12" t="s">
        <v>79</v>
      </c>
    </row>
    <row r="63" spans="2:15" s="11" customFormat="1" ht="12.75" x14ac:dyDescent="0.25">
      <c r="B63" s="12" t="s">
        <v>1</v>
      </c>
      <c r="C63" s="12" t="s">
        <v>82</v>
      </c>
      <c r="D63" s="21" t="s">
        <v>2</v>
      </c>
      <c r="E63" s="12" t="s">
        <v>42</v>
      </c>
      <c r="F63" s="12" t="s">
        <v>43</v>
      </c>
      <c r="G63" s="13" t="s">
        <v>44</v>
      </c>
      <c r="H63" s="12" t="s">
        <v>308</v>
      </c>
      <c r="I63" s="14">
        <v>45108</v>
      </c>
      <c r="J63" s="15">
        <v>48432153.770000003</v>
      </c>
      <c r="K63" s="15">
        <v>0</v>
      </c>
      <c r="L63" s="15">
        <v>48432153.770000003</v>
      </c>
      <c r="M63" s="15">
        <v>0</v>
      </c>
      <c r="N63" s="12" t="s">
        <v>261</v>
      </c>
      <c r="O63" s="12" t="s">
        <v>79</v>
      </c>
    </row>
    <row r="64" spans="2:15" s="11" customFormat="1" ht="12.75" x14ac:dyDescent="0.25">
      <c r="B64" s="12" t="s">
        <v>1</v>
      </c>
      <c r="C64" s="12" t="s">
        <v>82</v>
      </c>
      <c r="D64" s="21" t="s">
        <v>2</v>
      </c>
      <c r="E64" s="12" t="s">
        <v>45</v>
      </c>
      <c r="F64" s="12" t="s">
        <v>46</v>
      </c>
      <c r="G64" s="13" t="s">
        <v>47</v>
      </c>
      <c r="H64" s="12" t="s">
        <v>308</v>
      </c>
      <c r="I64" s="14">
        <v>45108</v>
      </c>
      <c r="J64" s="15">
        <v>21453076.059999999</v>
      </c>
      <c r="K64" s="15">
        <v>0</v>
      </c>
      <c r="L64" s="15">
        <v>21453076.059999999</v>
      </c>
      <c r="M64" s="15">
        <v>0</v>
      </c>
      <c r="N64" s="12" t="s">
        <v>261</v>
      </c>
      <c r="O64" s="12" t="s">
        <v>79</v>
      </c>
    </row>
    <row r="65" spans="2:15" s="11" customFormat="1" ht="12.75" x14ac:dyDescent="0.25">
      <c r="B65" s="12" t="s">
        <v>1</v>
      </c>
      <c r="C65" s="12" t="s">
        <v>82</v>
      </c>
      <c r="D65" s="21" t="s">
        <v>2</v>
      </c>
      <c r="E65" s="12" t="s">
        <v>45</v>
      </c>
      <c r="F65" s="12" t="s">
        <v>46</v>
      </c>
      <c r="G65" s="13" t="s">
        <v>47</v>
      </c>
      <c r="H65" s="12" t="s">
        <v>308</v>
      </c>
      <c r="I65" s="14">
        <v>45108</v>
      </c>
      <c r="J65" s="15">
        <v>10052743.99</v>
      </c>
      <c r="K65" s="15">
        <v>0</v>
      </c>
      <c r="L65" s="15">
        <v>10052743.99</v>
      </c>
      <c r="M65" s="15">
        <v>0</v>
      </c>
      <c r="N65" s="12" t="s">
        <v>261</v>
      </c>
      <c r="O65" s="12" t="s">
        <v>79</v>
      </c>
    </row>
    <row r="66" spans="2:15" s="11" customFormat="1" ht="12.75" x14ac:dyDescent="0.25">
      <c r="B66" s="12" t="s">
        <v>1</v>
      </c>
      <c r="C66" s="12" t="s">
        <v>82</v>
      </c>
      <c r="D66" s="21" t="s">
        <v>2</v>
      </c>
      <c r="E66" s="12" t="s">
        <v>29</v>
      </c>
      <c r="F66" s="12" t="s">
        <v>30</v>
      </c>
      <c r="G66" s="13" t="s">
        <v>31</v>
      </c>
      <c r="H66" s="12" t="s">
        <v>308</v>
      </c>
      <c r="I66" s="14">
        <v>45108</v>
      </c>
      <c r="J66" s="15">
        <v>4539150</v>
      </c>
      <c r="K66" s="15">
        <v>0</v>
      </c>
      <c r="L66" s="15">
        <v>4539150</v>
      </c>
      <c r="M66" s="15">
        <v>0</v>
      </c>
      <c r="N66" s="12" t="s">
        <v>261</v>
      </c>
      <c r="O66" s="12" t="s">
        <v>79</v>
      </c>
    </row>
    <row r="67" spans="2:15" s="11" customFormat="1" ht="12.75" x14ac:dyDescent="0.25">
      <c r="B67" s="12" t="s">
        <v>1</v>
      </c>
      <c r="C67" s="12" t="s">
        <v>82</v>
      </c>
      <c r="D67" s="21" t="s">
        <v>2</v>
      </c>
      <c r="E67" s="12" t="s">
        <v>41</v>
      </c>
      <c r="F67" s="12" t="s">
        <v>59</v>
      </c>
      <c r="G67" s="13" t="s">
        <v>60</v>
      </c>
      <c r="H67" s="12" t="s">
        <v>308</v>
      </c>
      <c r="I67" s="14">
        <v>45108</v>
      </c>
      <c r="J67" s="15">
        <v>802451.44</v>
      </c>
      <c r="K67" s="15">
        <v>0</v>
      </c>
      <c r="L67" s="15">
        <v>802451.44</v>
      </c>
      <c r="M67" s="15">
        <v>0</v>
      </c>
      <c r="N67" s="12" t="s">
        <v>261</v>
      </c>
      <c r="O67" s="12" t="s">
        <v>79</v>
      </c>
    </row>
    <row r="68" spans="2:15" s="11" customFormat="1" ht="12.75" x14ac:dyDescent="0.25">
      <c r="B68" s="12" t="s">
        <v>1</v>
      </c>
      <c r="C68" s="12" t="s">
        <v>82</v>
      </c>
      <c r="D68" s="21" t="s">
        <v>2</v>
      </c>
      <c r="E68" s="12" t="s">
        <v>29</v>
      </c>
      <c r="F68" s="12" t="s">
        <v>30</v>
      </c>
      <c r="G68" s="13" t="s">
        <v>31</v>
      </c>
      <c r="H68" s="12" t="s">
        <v>308</v>
      </c>
      <c r="I68" s="14">
        <v>45108</v>
      </c>
      <c r="J68" s="15">
        <v>1126920</v>
      </c>
      <c r="K68" s="15">
        <v>0</v>
      </c>
      <c r="L68" s="15">
        <v>1126920</v>
      </c>
      <c r="M68" s="15">
        <v>0</v>
      </c>
      <c r="N68" s="12" t="s">
        <v>261</v>
      </c>
      <c r="O68" s="12" t="s">
        <v>79</v>
      </c>
    </row>
    <row r="69" spans="2:15" s="11" customFormat="1" ht="12.75" x14ac:dyDescent="0.25">
      <c r="B69" s="12" t="s">
        <v>69</v>
      </c>
      <c r="C69" s="12" t="s">
        <v>70</v>
      </c>
      <c r="D69" s="21" t="s">
        <v>71</v>
      </c>
      <c r="E69" s="12" t="s">
        <v>48</v>
      </c>
      <c r="F69" s="12" t="s">
        <v>49</v>
      </c>
      <c r="G69" s="13" t="s">
        <v>50</v>
      </c>
      <c r="H69" s="12" t="s">
        <v>308</v>
      </c>
      <c r="I69" s="14">
        <v>45108</v>
      </c>
      <c r="J69" s="15">
        <v>93952599.950000003</v>
      </c>
      <c r="K69" s="15">
        <v>0</v>
      </c>
      <c r="L69" s="15">
        <v>93952599.950000003</v>
      </c>
      <c r="M69" s="15">
        <v>0</v>
      </c>
      <c r="N69" s="12" t="s">
        <v>261</v>
      </c>
      <c r="O69" s="12" t="s">
        <v>79</v>
      </c>
    </row>
    <row r="70" spans="2:15" s="11" customFormat="1" ht="12.75" x14ac:dyDescent="0.25">
      <c r="B70" s="12" t="s">
        <v>73</v>
      </c>
      <c r="C70" s="12" t="s">
        <v>74</v>
      </c>
      <c r="D70" s="21" t="s">
        <v>37</v>
      </c>
      <c r="E70" s="12" t="s">
        <v>73</v>
      </c>
      <c r="F70" s="12" t="s">
        <v>74</v>
      </c>
      <c r="G70" s="13" t="s">
        <v>37</v>
      </c>
      <c r="H70" s="12" t="s">
        <v>308</v>
      </c>
      <c r="I70" s="14">
        <v>45108</v>
      </c>
      <c r="J70" s="15">
        <v>4523845.5999999996</v>
      </c>
      <c r="K70" s="15">
        <v>0</v>
      </c>
      <c r="L70" s="15">
        <v>4523845.5999999996</v>
      </c>
      <c r="M70" s="15">
        <v>0</v>
      </c>
      <c r="N70" s="12" t="s">
        <v>261</v>
      </c>
      <c r="O70" s="12" t="s">
        <v>79</v>
      </c>
    </row>
    <row r="71" spans="2:15" s="11" customFormat="1" ht="12.75" x14ac:dyDescent="0.25">
      <c r="B71" s="12" t="s">
        <v>3</v>
      </c>
      <c r="C71" s="12" t="s">
        <v>4</v>
      </c>
      <c r="D71" s="21" t="s">
        <v>5</v>
      </c>
      <c r="E71" s="12" t="s">
        <v>123</v>
      </c>
      <c r="F71" s="12" t="s">
        <v>124</v>
      </c>
      <c r="G71" s="13" t="s">
        <v>51</v>
      </c>
      <c r="H71" s="12" t="s">
        <v>308</v>
      </c>
      <c r="I71" s="14">
        <v>45108</v>
      </c>
      <c r="J71" s="15">
        <v>25363315.489999998</v>
      </c>
      <c r="K71" s="15">
        <v>0</v>
      </c>
      <c r="L71" s="15">
        <v>25363315.489999998</v>
      </c>
      <c r="M71" s="15">
        <v>0</v>
      </c>
      <c r="N71" s="12" t="s">
        <v>261</v>
      </c>
      <c r="O71" s="12" t="s">
        <v>79</v>
      </c>
    </row>
    <row r="72" spans="2:15" s="11" customFormat="1" ht="12.75" x14ac:dyDescent="0.25">
      <c r="B72" s="12" t="s">
        <v>3</v>
      </c>
      <c r="C72" s="12" t="s">
        <v>4</v>
      </c>
      <c r="D72" s="21" t="s">
        <v>5</v>
      </c>
      <c r="E72" s="12" t="s">
        <v>52</v>
      </c>
      <c r="F72" s="12" t="s">
        <v>53</v>
      </c>
      <c r="G72" s="13" t="s">
        <v>54</v>
      </c>
      <c r="H72" s="12" t="s">
        <v>308</v>
      </c>
      <c r="I72" s="14">
        <v>45108</v>
      </c>
      <c r="J72" s="15">
        <v>9583120.5299999993</v>
      </c>
      <c r="K72" s="15">
        <v>0</v>
      </c>
      <c r="L72" s="15">
        <v>9583120.5299999993</v>
      </c>
      <c r="M72" s="15">
        <v>0</v>
      </c>
      <c r="N72" s="12" t="s">
        <v>261</v>
      </c>
      <c r="O72" s="12" t="s">
        <v>79</v>
      </c>
    </row>
    <row r="73" spans="2:15" s="11" customFormat="1" ht="12.75" x14ac:dyDescent="0.25">
      <c r="B73" s="12" t="s">
        <v>34</v>
      </c>
      <c r="C73" s="12" t="s">
        <v>35</v>
      </c>
      <c r="D73" s="21" t="s">
        <v>36</v>
      </c>
      <c r="E73" s="12" t="s">
        <v>125</v>
      </c>
      <c r="F73" s="12" t="s">
        <v>55</v>
      </c>
      <c r="G73" s="13" t="s">
        <v>56</v>
      </c>
      <c r="H73" s="12" t="s">
        <v>308</v>
      </c>
      <c r="I73" s="14">
        <v>45108</v>
      </c>
      <c r="J73" s="15">
        <v>8222087.9000000004</v>
      </c>
      <c r="K73" s="15">
        <v>0</v>
      </c>
      <c r="L73" s="15">
        <v>8222087.9000000004</v>
      </c>
      <c r="M73" s="15">
        <v>0</v>
      </c>
      <c r="N73" s="12" t="s">
        <v>261</v>
      </c>
      <c r="O73" s="12" t="s">
        <v>79</v>
      </c>
    </row>
    <row r="74" spans="2:15" s="11" customFormat="1" ht="12.75" x14ac:dyDescent="0.25">
      <c r="B74" s="12" t="s">
        <v>23</v>
      </c>
      <c r="C74" s="12" t="s">
        <v>24</v>
      </c>
      <c r="D74" s="21" t="s">
        <v>25</v>
      </c>
      <c r="E74" s="12" t="s">
        <v>57</v>
      </c>
      <c r="F74" s="12" t="s">
        <v>126</v>
      </c>
      <c r="G74" s="13" t="s">
        <v>58</v>
      </c>
      <c r="H74" s="12" t="s">
        <v>308</v>
      </c>
      <c r="I74" s="14">
        <v>45108</v>
      </c>
      <c r="J74" s="15">
        <v>1487566.19</v>
      </c>
      <c r="K74" s="15">
        <v>0</v>
      </c>
      <c r="L74" s="15">
        <v>1487566.19</v>
      </c>
      <c r="M74" s="15">
        <v>0</v>
      </c>
      <c r="N74" s="12" t="s">
        <v>261</v>
      </c>
      <c r="O74" s="12" t="s">
        <v>79</v>
      </c>
    </row>
    <row r="75" spans="2:15" s="11" customFormat="1" ht="12.75" x14ac:dyDescent="0.25">
      <c r="B75" s="12" t="s">
        <v>23</v>
      </c>
      <c r="C75" s="12" t="s">
        <v>24</v>
      </c>
      <c r="D75" s="21" t="s">
        <v>25</v>
      </c>
      <c r="E75" s="12" t="s">
        <v>23</v>
      </c>
      <c r="F75" s="12" t="s">
        <v>24</v>
      </c>
      <c r="G75" s="13" t="s">
        <v>25</v>
      </c>
      <c r="H75" s="12" t="s">
        <v>308</v>
      </c>
      <c r="I75" s="14">
        <v>45108</v>
      </c>
      <c r="J75" s="15">
        <v>693712.07</v>
      </c>
      <c r="K75" s="15">
        <v>693712.07</v>
      </c>
      <c r="L75" s="15">
        <v>0</v>
      </c>
      <c r="M75" s="15">
        <v>0</v>
      </c>
      <c r="N75" s="12" t="s">
        <v>262</v>
      </c>
      <c r="O75" s="12" t="s">
        <v>79</v>
      </c>
    </row>
    <row r="76" spans="2:15" s="11" customFormat="1" ht="12.75" x14ac:dyDescent="0.25">
      <c r="B76" s="12" t="s">
        <v>23</v>
      </c>
      <c r="C76" s="12" t="s">
        <v>24</v>
      </c>
      <c r="D76" s="21" t="s">
        <v>25</v>
      </c>
      <c r="E76" s="12" t="s">
        <v>221</v>
      </c>
      <c r="F76" s="12" t="s">
        <v>222</v>
      </c>
      <c r="G76" s="13" t="s">
        <v>223</v>
      </c>
      <c r="H76" s="12" t="s">
        <v>308</v>
      </c>
      <c r="I76" s="14">
        <v>45108</v>
      </c>
      <c r="J76" s="15">
        <v>23618721.739999998</v>
      </c>
      <c r="K76" s="15">
        <v>0</v>
      </c>
      <c r="L76" s="15">
        <v>23618721.739999998</v>
      </c>
      <c r="M76" s="15">
        <v>0</v>
      </c>
      <c r="N76" s="12" t="s">
        <v>261</v>
      </c>
      <c r="O76" s="12" t="s">
        <v>79</v>
      </c>
    </row>
    <row r="77" spans="2:15" s="11" customFormat="1" ht="12.75" x14ac:dyDescent="0.25">
      <c r="B77" s="12" t="s">
        <v>26</v>
      </c>
      <c r="C77" s="12" t="s">
        <v>27</v>
      </c>
      <c r="D77" s="21" t="s">
        <v>28</v>
      </c>
      <c r="E77" s="12" t="s">
        <v>57</v>
      </c>
      <c r="F77" s="12" t="s">
        <v>126</v>
      </c>
      <c r="G77" s="13" t="s">
        <v>58</v>
      </c>
      <c r="H77" s="12" t="s">
        <v>308</v>
      </c>
      <c r="I77" s="14">
        <v>45108</v>
      </c>
      <c r="J77" s="15">
        <v>1573291.53</v>
      </c>
      <c r="K77" s="15">
        <v>0</v>
      </c>
      <c r="L77" s="15">
        <v>1573291.53</v>
      </c>
      <c r="M77" s="15">
        <v>0</v>
      </c>
      <c r="N77" s="12" t="s">
        <v>261</v>
      </c>
      <c r="O77" s="12" t="s">
        <v>79</v>
      </c>
    </row>
    <row r="78" spans="2:15" s="11" customFormat="1" ht="12.75" x14ac:dyDescent="0.25">
      <c r="B78" s="12" t="s">
        <v>20</v>
      </c>
      <c r="C78" s="12" t="s">
        <v>21</v>
      </c>
      <c r="D78" s="21" t="s">
        <v>22</v>
      </c>
      <c r="E78" s="12" t="s">
        <v>127</v>
      </c>
      <c r="F78" s="12" t="s">
        <v>128</v>
      </c>
      <c r="G78" s="13" t="s">
        <v>129</v>
      </c>
      <c r="H78" s="12" t="s">
        <v>308</v>
      </c>
      <c r="I78" s="14">
        <v>45108</v>
      </c>
      <c r="J78" s="15">
        <v>56145104.68</v>
      </c>
      <c r="K78" s="15">
        <v>0</v>
      </c>
      <c r="L78" s="15">
        <v>56145104.68</v>
      </c>
      <c r="M78" s="15">
        <v>0</v>
      </c>
      <c r="N78" s="12" t="s">
        <v>261</v>
      </c>
      <c r="O78" s="12" t="s">
        <v>79</v>
      </c>
    </row>
    <row r="79" spans="2:15" s="11" customFormat="1" ht="12.75" x14ac:dyDescent="0.25">
      <c r="B79" s="12" t="s">
        <v>20</v>
      </c>
      <c r="C79" s="12" t="s">
        <v>21</v>
      </c>
      <c r="D79" s="21" t="s">
        <v>22</v>
      </c>
      <c r="E79" s="12" t="s">
        <v>130</v>
      </c>
      <c r="F79" s="12" t="s">
        <v>131</v>
      </c>
      <c r="G79" s="13" t="s">
        <v>132</v>
      </c>
      <c r="H79" s="12" t="s">
        <v>308</v>
      </c>
      <c r="I79" s="14">
        <v>45108</v>
      </c>
      <c r="J79" s="15">
        <v>3294606.35</v>
      </c>
      <c r="K79" s="15">
        <v>0</v>
      </c>
      <c r="L79" s="15">
        <v>3294606.35</v>
      </c>
      <c r="M79" s="15">
        <v>0</v>
      </c>
      <c r="N79" s="12" t="s">
        <v>261</v>
      </c>
      <c r="O79" s="12" t="s">
        <v>79</v>
      </c>
    </row>
    <row r="80" spans="2:15" s="11" customFormat="1" ht="12.75" x14ac:dyDescent="0.25">
      <c r="B80" s="12" t="s">
        <v>20</v>
      </c>
      <c r="C80" s="12" t="s">
        <v>21</v>
      </c>
      <c r="D80" s="21" t="s">
        <v>22</v>
      </c>
      <c r="E80" s="12" t="s">
        <v>133</v>
      </c>
      <c r="F80" s="12" t="s">
        <v>134</v>
      </c>
      <c r="G80" s="13" t="s">
        <v>135</v>
      </c>
      <c r="H80" s="12" t="s">
        <v>308</v>
      </c>
      <c r="I80" s="14">
        <v>45108</v>
      </c>
      <c r="J80" s="15">
        <v>3379835.19</v>
      </c>
      <c r="K80" s="15">
        <v>0</v>
      </c>
      <c r="L80" s="15">
        <v>3379835.19</v>
      </c>
      <c r="M80" s="15">
        <v>0</v>
      </c>
      <c r="N80" s="12" t="s">
        <v>261</v>
      </c>
      <c r="O80" s="12" t="s">
        <v>79</v>
      </c>
    </row>
    <row r="81" spans="2:15" s="11" customFormat="1" ht="12.75" x14ac:dyDescent="0.25">
      <c r="B81" s="12" t="s">
        <v>20</v>
      </c>
      <c r="C81" s="12" t="s">
        <v>21</v>
      </c>
      <c r="D81" s="21" t="s">
        <v>22</v>
      </c>
      <c r="E81" s="12" t="s">
        <v>136</v>
      </c>
      <c r="F81" s="12" t="s">
        <v>137</v>
      </c>
      <c r="G81" s="13" t="s">
        <v>138</v>
      </c>
      <c r="H81" s="12" t="s">
        <v>308</v>
      </c>
      <c r="I81" s="14">
        <v>45108</v>
      </c>
      <c r="J81" s="15">
        <v>3985796.35</v>
      </c>
      <c r="K81" s="15">
        <v>0</v>
      </c>
      <c r="L81" s="15">
        <v>3985796.35</v>
      </c>
      <c r="M81" s="15">
        <v>0</v>
      </c>
      <c r="N81" s="12" t="s">
        <v>261</v>
      </c>
      <c r="O81" s="12" t="s">
        <v>79</v>
      </c>
    </row>
    <row r="82" spans="2:15" s="11" customFormat="1" ht="12.75" x14ac:dyDescent="0.25">
      <c r="B82" s="12" t="s">
        <v>20</v>
      </c>
      <c r="C82" s="12" t="s">
        <v>21</v>
      </c>
      <c r="D82" s="21" t="s">
        <v>22</v>
      </c>
      <c r="E82" s="12" t="s">
        <v>139</v>
      </c>
      <c r="F82" s="12" t="s">
        <v>140</v>
      </c>
      <c r="G82" s="13" t="s">
        <v>141</v>
      </c>
      <c r="H82" s="12" t="s">
        <v>308</v>
      </c>
      <c r="I82" s="14">
        <v>45108</v>
      </c>
      <c r="J82" s="15">
        <v>3970419.4</v>
      </c>
      <c r="K82" s="15">
        <v>0</v>
      </c>
      <c r="L82" s="15">
        <v>3970419.4</v>
      </c>
      <c r="M82" s="15">
        <v>0</v>
      </c>
      <c r="N82" s="12" t="s">
        <v>261</v>
      </c>
      <c r="O82" s="12" t="s">
        <v>79</v>
      </c>
    </row>
    <row r="83" spans="2:15" s="11" customFormat="1" ht="12.75" x14ac:dyDescent="0.25">
      <c r="B83" s="12" t="s">
        <v>20</v>
      </c>
      <c r="C83" s="12" t="s">
        <v>21</v>
      </c>
      <c r="D83" s="21" t="s">
        <v>22</v>
      </c>
      <c r="E83" s="12" t="s">
        <v>42</v>
      </c>
      <c r="F83" s="12" t="s">
        <v>43</v>
      </c>
      <c r="G83" s="13" t="s">
        <v>44</v>
      </c>
      <c r="H83" s="12" t="s">
        <v>308</v>
      </c>
      <c r="I83" s="14">
        <v>45108</v>
      </c>
      <c r="J83" s="15">
        <v>5285692.97</v>
      </c>
      <c r="K83" s="15">
        <v>0</v>
      </c>
      <c r="L83" s="15">
        <v>5285692.97</v>
      </c>
      <c r="M83" s="15">
        <v>0</v>
      </c>
      <c r="N83" s="12" t="s">
        <v>261</v>
      </c>
      <c r="O83" s="12" t="s">
        <v>79</v>
      </c>
    </row>
    <row r="84" spans="2:15" s="11" customFormat="1" ht="12.75" x14ac:dyDescent="0.25">
      <c r="B84" s="12" t="s">
        <v>20</v>
      </c>
      <c r="C84" s="12" t="s">
        <v>21</v>
      </c>
      <c r="D84" s="21" t="s">
        <v>22</v>
      </c>
      <c r="E84" s="12" t="s">
        <v>142</v>
      </c>
      <c r="F84" s="12" t="s">
        <v>143</v>
      </c>
      <c r="G84" s="13" t="s">
        <v>144</v>
      </c>
      <c r="H84" s="12" t="s">
        <v>308</v>
      </c>
      <c r="I84" s="14">
        <v>45108</v>
      </c>
      <c r="J84" s="15">
        <v>4440339.25</v>
      </c>
      <c r="K84" s="15">
        <v>0</v>
      </c>
      <c r="L84" s="15">
        <v>4440339.25</v>
      </c>
      <c r="M84" s="15">
        <v>0</v>
      </c>
      <c r="N84" s="12" t="s">
        <v>261</v>
      </c>
      <c r="O84" s="12" t="s">
        <v>79</v>
      </c>
    </row>
    <row r="85" spans="2:15" s="11" customFormat="1" ht="12.75" x14ac:dyDescent="0.25">
      <c r="B85" s="12" t="s">
        <v>20</v>
      </c>
      <c r="C85" s="12" t="s">
        <v>21</v>
      </c>
      <c r="D85" s="21" t="s">
        <v>22</v>
      </c>
      <c r="E85" s="12" t="s">
        <v>41</v>
      </c>
      <c r="F85" s="12" t="s">
        <v>59</v>
      </c>
      <c r="G85" s="13" t="s">
        <v>145</v>
      </c>
      <c r="H85" s="12" t="s">
        <v>308</v>
      </c>
      <c r="I85" s="14">
        <v>45108</v>
      </c>
      <c r="J85" s="15">
        <v>1925541.12</v>
      </c>
      <c r="K85" s="15">
        <v>0</v>
      </c>
      <c r="L85" s="15">
        <v>1925541.12</v>
      </c>
      <c r="M85" s="15">
        <v>0</v>
      </c>
      <c r="N85" s="12" t="s">
        <v>261</v>
      </c>
      <c r="O85" s="12" t="s">
        <v>79</v>
      </c>
    </row>
    <row r="86" spans="2:15" s="11" customFormat="1" ht="12.75" x14ac:dyDescent="0.25">
      <c r="B86" s="12" t="s">
        <v>20</v>
      </c>
      <c r="C86" s="12" t="s">
        <v>21</v>
      </c>
      <c r="D86" s="21" t="s">
        <v>22</v>
      </c>
      <c r="E86" s="12" t="s">
        <v>290</v>
      </c>
      <c r="F86" s="12" t="s">
        <v>291</v>
      </c>
      <c r="G86" s="13" t="s">
        <v>292</v>
      </c>
      <c r="H86" s="12" t="s">
        <v>308</v>
      </c>
      <c r="I86" s="14">
        <v>45108</v>
      </c>
      <c r="J86" s="15">
        <v>2966965.8700000006</v>
      </c>
      <c r="K86" s="15">
        <v>0</v>
      </c>
      <c r="L86" s="15">
        <v>2966965.8700000006</v>
      </c>
      <c r="M86" s="15">
        <v>0</v>
      </c>
      <c r="N86" s="12" t="s">
        <v>261</v>
      </c>
      <c r="O86" s="12" t="s">
        <v>79</v>
      </c>
    </row>
    <row r="87" spans="2:15" s="11" customFormat="1" ht="12.75" x14ac:dyDescent="0.25">
      <c r="B87" s="12" t="s">
        <v>20</v>
      </c>
      <c r="C87" s="12" t="s">
        <v>21</v>
      </c>
      <c r="D87" s="21" t="s">
        <v>22</v>
      </c>
      <c r="E87" s="12" t="s">
        <v>29</v>
      </c>
      <c r="F87" s="12" t="s">
        <v>30</v>
      </c>
      <c r="G87" s="13" t="s">
        <v>31</v>
      </c>
      <c r="H87" s="12" t="s">
        <v>308</v>
      </c>
      <c r="I87" s="14">
        <v>45139</v>
      </c>
      <c r="J87" s="15">
        <v>3021549.3</v>
      </c>
      <c r="K87" s="15">
        <v>0</v>
      </c>
      <c r="L87" s="15">
        <v>3021549.3</v>
      </c>
      <c r="M87" s="15">
        <v>0</v>
      </c>
      <c r="N87" s="12" t="s">
        <v>261</v>
      </c>
      <c r="O87" s="12" t="s">
        <v>79</v>
      </c>
    </row>
    <row r="88" spans="2:15" s="11" customFormat="1" ht="12.75" x14ac:dyDescent="0.25">
      <c r="B88" s="12" t="s">
        <v>78</v>
      </c>
      <c r="C88" s="12" t="s">
        <v>12</v>
      </c>
      <c r="D88" s="21" t="s">
        <v>13</v>
      </c>
      <c r="E88" s="12" t="s">
        <v>78</v>
      </c>
      <c r="F88" s="12" t="s">
        <v>12</v>
      </c>
      <c r="G88" s="13" t="s">
        <v>13</v>
      </c>
      <c r="H88" s="12" t="s">
        <v>303</v>
      </c>
      <c r="I88" s="14">
        <v>45108</v>
      </c>
      <c r="J88" s="15">
        <v>3515163.63</v>
      </c>
      <c r="K88" s="15">
        <v>0</v>
      </c>
      <c r="L88" s="15">
        <v>3515163.63</v>
      </c>
      <c r="M88" s="15">
        <v>0</v>
      </c>
      <c r="N88" s="12" t="s">
        <v>261</v>
      </c>
      <c r="O88" s="12" t="s">
        <v>64</v>
      </c>
    </row>
    <row r="89" spans="2:15" s="11" customFormat="1" ht="12.75" x14ac:dyDescent="0.25">
      <c r="B89" s="12" t="s">
        <v>14</v>
      </c>
      <c r="C89" s="12" t="s">
        <v>15</v>
      </c>
      <c r="D89" s="21" t="s">
        <v>16</v>
      </c>
      <c r="E89" s="12" t="s">
        <v>14</v>
      </c>
      <c r="F89" s="12" t="s">
        <v>15</v>
      </c>
      <c r="G89" s="13" t="s">
        <v>16</v>
      </c>
      <c r="H89" s="12" t="s">
        <v>303</v>
      </c>
      <c r="I89" s="14">
        <v>45108</v>
      </c>
      <c r="J89" s="15">
        <v>3862491.05</v>
      </c>
      <c r="K89" s="15">
        <v>0</v>
      </c>
      <c r="L89" s="15">
        <v>3862491.05</v>
      </c>
      <c r="M89" s="15">
        <v>0</v>
      </c>
      <c r="N89" s="12" t="s">
        <v>261</v>
      </c>
      <c r="O89" s="12" t="s">
        <v>63</v>
      </c>
    </row>
    <row r="90" spans="2:15" s="11" customFormat="1" ht="12.75" x14ac:dyDescent="0.25">
      <c r="B90" s="12" t="s">
        <v>1</v>
      </c>
      <c r="C90" s="12" t="s">
        <v>82</v>
      </c>
      <c r="D90" s="21" t="s">
        <v>2</v>
      </c>
      <c r="E90" s="12" t="s">
        <v>162</v>
      </c>
      <c r="F90" s="12" t="s">
        <v>163</v>
      </c>
      <c r="G90" s="13" t="s">
        <v>164</v>
      </c>
      <c r="H90" s="12" t="s">
        <v>281</v>
      </c>
      <c r="I90" s="14">
        <v>45139</v>
      </c>
      <c r="J90" s="15">
        <v>737113.08</v>
      </c>
      <c r="K90" s="15">
        <v>0</v>
      </c>
      <c r="L90" s="15">
        <v>737113.08</v>
      </c>
      <c r="M90" s="15">
        <v>0</v>
      </c>
      <c r="N90" s="12" t="s">
        <v>261</v>
      </c>
      <c r="O90" s="12" t="s">
        <v>332</v>
      </c>
    </row>
    <row r="91" spans="2:15" s="11" customFormat="1" ht="12.75" x14ac:dyDescent="0.25">
      <c r="B91" s="12" t="s">
        <v>1</v>
      </c>
      <c r="C91" s="12" t="s">
        <v>82</v>
      </c>
      <c r="D91" s="21" t="s">
        <v>2</v>
      </c>
      <c r="E91" s="12" t="s">
        <v>162</v>
      </c>
      <c r="F91" s="12" t="s">
        <v>163</v>
      </c>
      <c r="G91" s="13" t="s">
        <v>164</v>
      </c>
      <c r="H91" s="12" t="s">
        <v>281</v>
      </c>
      <c r="I91" s="14">
        <v>45139</v>
      </c>
      <c r="J91" s="15">
        <v>637916.35</v>
      </c>
      <c r="K91" s="15">
        <v>0</v>
      </c>
      <c r="L91" s="15">
        <v>637916.35</v>
      </c>
      <c r="M91" s="15">
        <v>0</v>
      </c>
      <c r="N91" s="12" t="s">
        <v>261</v>
      </c>
      <c r="O91" s="12" t="s">
        <v>332</v>
      </c>
    </row>
    <row r="92" spans="2:15" s="11" customFormat="1" ht="12.75" x14ac:dyDescent="0.25">
      <c r="B92" s="12" t="s">
        <v>1</v>
      </c>
      <c r="C92" s="12" t="s">
        <v>82</v>
      </c>
      <c r="D92" s="21" t="s">
        <v>2</v>
      </c>
      <c r="E92" s="12" t="s">
        <v>170</v>
      </c>
      <c r="F92" s="12" t="s">
        <v>171</v>
      </c>
      <c r="G92" s="13" t="s">
        <v>172</v>
      </c>
      <c r="H92" s="12" t="s">
        <v>281</v>
      </c>
      <c r="I92" s="14">
        <v>45139</v>
      </c>
      <c r="J92" s="15">
        <v>124705.58</v>
      </c>
      <c r="K92" s="15">
        <v>0</v>
      </c>
      <c r="L92" s="15">
        <v>124705.58</v>
      </c>
      <c r="M92" s="15">
        <v>0</v>
      </c>
      <c r="N92" s="12" t="s">
        <v>261</v>
      </c>
      <c r="O92" s="12" t="s">
        <v>332</v>
      </c>
    </row>
    <row r="93" spans="2:15" s="11" customFormat="1" ht="12.75" x14ac:dyDescent="0.25">
      <c r="B93" s="12" t="s">
        <v>1</v>
      </c>
      <c r="C93" s="12" t="s">
        <v>82</v>
      </c>
      <c r="D93" s="21" t="s">
        <v>2</v>
      </c>
      <c r="E93" s="12" t="s">
        <v>170</v>
      </c>
      <c r="F93" s="12" t="s">
        <v>171</v>
      </c>
      <c r="G93" s="13" t="s">
        <v>172</v>
      </c>
      <c r="H93" s="12" t="s">
        <v>281</v>
      </c>
      <c r="I93" s="14">
        <v>45139</v>
      </c>
      <c r="J93" s="15">
        <v>41902.89</v>
      </c>
      <c r="K93" s="15">
        <v>0</v>
      </c>
      <c r="L93" s="15">
        <v>41902.89</v>
      </c>
      <c r="M93" s="15">
        <v>0</v>
      </c>
      <c r="N93" s="12" t="s">
        <v>261</v>
      </c>
      <c r="O93" s="12" t="s">
        <v>332</v>
      </c>
    </row>
    <row r="94" spans="2:15" s="11" customFormat="1" ht="12.75" x14ac:dyDescent="0.25">
      <c r="B94" s="12" t="s">
        <v>1</v>
      </c>
      <c r="C94" s="12" t="s">
        <v>82</v>
      </c>
      <c r="D94" s="21" t="s">
        <v>2</v>
      </c>
      <c r="E94" s="12" t="s">
        <v>174</v>
      </c>
      <c r="F94" s="12" t="s">
        <v>175</v>
      </c>
      <c r="G94" s="13" t="s">
        <v>176</v>
      </c>
      <c r="H94" s="12" t="s">
        <v>281</v>
      </c>
      <c r="I94" s="14">
        <v>45139</v>
      </c>
      <c r="J94" s="15">
        <v>661007.97</v>
      </c>
      <c r="K94" s="15">
        <v>0</v>
      </c>
      <c r="L94" s="15">
        <v>661007.97</v>
      </c>
      <c r="M94" s="15">
        <v>0</v>
      </c>
      <c r="N94" s="12" t="s">
        <v>261</v>
      </c>
      <c r="O94" s="12" t="s">
        <v>332</v>
      </c>
    </row>
    <row r="95" spans="2:15" s="11" customFormat="1" ht="12.75" x14ac:dyDescent="0.25">
      <c r="B95" s="12" t="s">
        <v>1</v>
      </c>
      <c r="C95" s="12" t="s">
        <v>82</v>
      </c>
      <c r="D95" s="21" t="s">
        <v>2</v>
      </c>
      <c r="E95" s="12" t="s">
        <v>174</v>
      </c>
      <c r="F95" s="12" t="s">
        <v>175</v>
      </c>
      <c r="G95" s="13" t="s">
        <v>176</v>
      </c>
      <c r="H95" s="12" t="s">
        <v>281</v>
      </c>
      <c r="I95" s="14">
        <v>45139</v>
      </c>
      <c r="J95" s="15">
        <v>561562.32999999996</v>
      </c>
      <c r="K95" s="15">
        <v>0</v>
      </c>
      <c r="L95" s="15">
        <v>561562.32999999996</v>
      </c>
      <c r="M95" s="15">
        <v>0</v>
      </c>
      <c r="N95" s="12" t="s">
        <v>261</v>
      </c>
      <c r="O95" s="12" t="s">
        <v>332</v>
      </c>
    </row>
    <row r="96" spans="2:15" s="11" customFormat="1" ht="12.75" x14ac:dyDescent="0.25">
      <c r="B96" s="12" t="s">
        <v>1</v>
      </c>
      <c r="C96" s="12" t="s">
        <v>82</v>
      </c>
      <c r="D96" s="21" t="s">
        <v>2</v>
      </c>
      <c r="E96" s="12" t="s">
        <v>337</v>
      </c>
      <c r="F96" s="12" t="s">
        <v>340</v>
      </c>
      <c r="G96" s="13" t="s">
        <v>333</v>
      </c>
      <c r="H96" s="12" t="s">
        <v>281</v>
      </c>
      <c r="I96" s="14">
        <v>45139</v>
      </c>
      <c r="J96" s="15">
        <v>7316.8</v>
      </c>
      <c r="K96" s="15">
        <v>0</v>
      </c>
      <c r="L96" s="15">
        <v>7316.8</v>
      </c>
      <c r="M96" s="15">
        <v>0</v>
      </c>
      <c r="N96" s="12" t="s">
        <v>261</v>
      </c>
      <c r="O96" s="12" t="s">
        <v>332</v>
      </c>
    </row>
    <row r="97" spans="2:15" s="11" customFormat="1" ht="12.75" x14ac:dyDescent="0.25">
      <c r="B97" s="12" t="s">
        <v>1</v>
      </c>
      <c r="C97" s="12" t="s">
        <v>82</v>
      </c>
      <c r="D97" s="21" t="s">
        <v>2</v>
      </c>
      <c r="E97" s="12" t="s">
        <v>214</v>
      </c>
      <c r="F97" s="12" t="s">
        <v>215</v>
      </c>
      <c r="G97" s="13" t="s">
        <v>216</v>
      </c>
      <c r="H97" s="12" t="s">
        <v>281</v>
      </c>
      <c r="I97" s="14">
        <v>45139</v>
      </c>
      <c r="J97" s="15">
        <v>553869.49</v>
      </c>
      <c r="K97" s="15">
        <v>0</v>
      </c>
      <c r="L97" s="15">
        <v>553869.49</v>
      </c>
      <c r="M97" s="15">
        <v>0</v>
      </c>
      <c r="N97" s="12" t="s">
        <v>261</v>
      </c>
      <c r="O97" s="12" t="s">
        <v>332</v>
      </c>
    </row>
    <row r="98" spans="2:15" s="11" customFormat="1" ht="12.75" x14ac:dyDescent="0.25">
      <c r="B98" s="12" t="s">
        <v>1</v>
      </c>
      <c r="C98" s="12" t="s">
        <v>82</v>
      </c>
      <c r="D98" s="21" t="s">
        <v>2</v>
      </c>
      <c r="E98" s="12" t="s">
        <v>214</v>
      </c>
      <c r="F98" s="12" t="s">
        <v>215</v>
      </c>
      <c r="G98" s="13" t="s">
        <v>216</v>
      </c>
      <c r="H98" s="12" t="s">
        <v>281</v>
      </c>
      <c r="I98" s="14">
        <v>45139</v>
      </c>
      <c r="J98" s="15">
        <v>57527.88</v>
      </c>
      <c r="K98" s="15">
        <v>0</v>
      </c>
      <c r="L98" s="15">
        <v>57527.88</v>
      </c>
      <c r="M98" s="15">
        <v>0</v>
      </c>
      <c r="N98" s="12" t="s">
        <v>261</v>
      </c>
      <c r="O98" s="12" t="s">
        <v>332</v>
      </c>
    </row>
    <row r="99" spans="2:15" s="11" customFormat="1" ht="12.75" x14ac:dyDescent="0.25">
      <c r="B99" s="12" t="s">
        <v>1</v>
      </c>
      <c r="C99" s="12" t="s">
        <v>82</v>
      </c>
      <c r="D99" s="21" t="s">
        <v>2</v>
      </c>
      <c r="E99" s="12" t="s">
        <v>153</v>
      </c>
      <c r="F99" s="12" t="s">
        <v>154</v>
      </c>
      <c r="G99" s="13" t="s">
        <v>155</v>
      </c>
      <c r="H99" s="12" t="s">
        <v>281</v>
      </c>
      <c r="I99" s="14">
        <v>45139</v>
      </c>
      <c r="J99" s="15">
        <v>68064.350000000006</v>
      </c>
      <c r="K99" s="15">
        <v>0</v>
      </c>
      <c r="L99" s="15">
        <v>68064.350000000006</v>
      </c>
      <c r="M99" s="15">
        <v>0</v>
      </c>
      <c r="N99" s="12" t="s">
        <v>261</v>
      </c>
      <c r="O99" s="12" t="s">
        <v>332</v>
      </c>
    </row>
    <row r="100" spans="2:15" s="11" customFormat="1" ht="12.75" x14ac:dyDescent="0.25">
      <c r="B100" s="12" t="s">
        <v>1</v>
      </c>
      <c r="C100" s="12" t="s">
        <v>82</v>
      </c>
      <c r="D100" s="21" t="s">
        <v>2</v>
      </c>
      <c r="E100" s="12" t="s">
        <v>338</v>
      </c>
      <c r="F100" s="12" t="s">
        <v>341</v>
      </c>
      <c r="G100" s="13" t="s">
        <v>334</v>
      </c>
      <c r="H100" s="12" t="s">
        <v>281</v>
      </c>
      <c r="I100" s="14">
        <v>45139</v>
      </c>
      <c r="J100" s="15">
        <v>20134</v>
      </c>
      <c r="K100" s="15">
        <v>0</v>
      </c>
      <c r="L100" s="15">
        <v>20134</v>
      </c>
      <c r="M100" s="15">
        <v>0</v>
      </c>
      <c r="N100" s="12" t="s">
        <v>261</v>
      </c>
      <c r="O100" s="12" t="s">
        <v>332</v>
      </c>
    </row>
    <row r="101" spans="2:15" s="11" customFormat="1" ht="12.75" x14ac:dyDescent="0.25">
      <c r="B101" s="12" t="s">
        <v>1</v>
      </c>
      <c r="C101" s="12" t="s">
        <v>82</v>
      </c>
      <c r="D101" s="21" t="s">
        <v>2</v>
      </c>
      <c r="E101" s="12" t="s">
        <v>338</v>
      </c>
      <c r="F101" s="12" t="s">
        <v>341</v>
      </c>
      <c r="G101" s="13" t="s">
        <v>334</v>
      </c>
      <c r="H101" s="12" t="s">
        <v>281</v>
      </c>
      <c r="I101" s="14">
        <v>45139</v>
      </c>
      <c r="J101" s="15">
        <v>31975</v>
      </c>
      <c r="K101" s="15">
        <v>0</v>
      </c>
      <c r="L101" s="15">
        <v>31975</v>
      </c>
      <c r="M101" s="15">
        <v>0</v>
      </c>
      <c r="N101" s="12" t="s">
        <v>261</v>
      </c>
      <c r="O101" s="12" t="s">
        <v>332</v>
      </c>
    </row>
    <row r="102" spans="2:15" s="11" customFormat="1" ht="12.75" x14ac:dyDescent="0.25">
      <c r="B102" s="12" t="s">
        <v>1</v>
      </c>
      <c r="C102" s="12" t="s">
        <v>82</v>
      </c>
      <c r="D102" s="21" t="s">
        <v>2</v>
      </c>
      <c r="E102" s="12" t="s">
        <v>1</v>
      </c>
      <c r="F102" s="12" t="s">
        <v>82</v>
      </c>
      <c r="G102" s="13" t="s">
        <v>2</v>
      </c>
      <c r="H102" s="12" t="s">
        <v>281</v>
      </c>
      <c r="I102" s="14">
        <v>45139</v>
      </c>
      <c r="J102" s="15">
        <v>141464.76</v>
      </c>
      <c r="K102" s="15">
        <v>0</v>
      </c>
      <c r="L102" s="15">
        <v>141464.76</v>
      </c>
      <c r="M102" s="15">
        <v>0</v>
      </c>
      <c r="N102" s="12" t="s">
        <v>261</v>
      </c>
      <c r="O102" s="12" t="s">
        <v>332</v>
      </c>
    </row>
    <row r="103" spans="2:15" s="11" customFormat="1" ht="12.75" x14ac:dyDescent="0.25">
      <c r="B103" s="12" t="s">
        <v>1</v>
      </c>
      <c r="C103" s="12" t="s">
        <v>82</v>
      </c>
      <c r="D103" s="21" t="s">
        <v>2</v>
      </c>
      <c r="E103" s="12" t="s">
        <v>1</v>
      </c>
      <c r="F103" s="12" t="s">
        <v>82</v>
      </c>
      <c r="G103" s="13" t="s">
        <v>2</v>
      </c>
      <c r="H103" s="12" t="s">
        <v>281</v>
      </c>
      <c r="I103" s="14">
        <v>45139</v>
      </c>
      <c r="J103" s="15">
        <v>112187.95</v>
      </c>
      <c r="K103" s="15">
        <v>0</v>
      </c>
      <c r="L103" s="15">
        <v>112187.95</v>
      </c>
      <c r="M103" s="15">
        <v>0</v>
      </c>
      <c r="N103" s="12" t="s">
        <v>261</v>
      </c>
      <c r="O103" s="12" t="s">
        <v>332</v>
      </c>
    </row>
    <row r="104" spans="2:15" s="11" customFormat="1" ht="12.75" x14ac:dyDescent="0.25">
      <c r="B104" s="12" t="s">
        <v>26</v>
      </c>
      <c r="C104" s="12" t="s">
        <v>27</v>
      </c>
      <c r="D104" s="21" t="s">
        <v>28</v>
      </c>
      <c r="E104" s="12" t="s">
        <v>26</v>
      </c>
      <c r="F104" s="12" t="s">
        <v>27</v>
      </c>
      <c r="G104" s="13" t="s">
        <v>28</v>
      </c>
      <c r="H104" s="12" t="s">
        <v>280</v>
      </c>
      <c r="I104" s="14">
        <v>44866</v>
      </c>
      <c r="J104" s="15">
        <v>198018.92</v>
      </c>
      <c r="K104" s="15">
        <v>0</v>
      </c>
      <c r="L104" s="15">
        <v>198018.92</v>
      </c>
      <c r="M104" s="15">
        <v>0</v>
      </c>
      <c r="N104" s="12" t="s">
        <v>261</v>
      </c>
      <c r="O104" s="12" t="s">
        <v>79</v>
      </c>
    </row>
    <row r="105" spans="2:15" s="11" customFormat="1" ht="12.75" x14ac:dyDescent="0.25">
      <c r="B105" s="12" t="s">
        <v>26</v>
      </c>
      <c r="C105" s="12" t="s">
        <v>27</v>
      </c>
      <c r="D105" s="21" t="s">
        <v>28</v>
      </c>
      <c r="E105" s="12" t="s">
        <v>26</v>
      </c>
      <c r="F105" s="12" t="s">
        <v>27</v>
      </c>
      <c r="G105" s="13" t="s">
        <v>28</v>
      </c>
      <c r="H105" s="12" t="s">
        <v>284</v>
      </c>
      <c r="I105" s="14">
        <v>44866</v>
      </c>
      <c r="J105" s="15">
        <v>5847.81</v>
      </c>
      <c r="K105" s="15">
        <v>0</v>
      </c>
      <c r="L105" s="15">
        <v>5847.81</v>
      </c>
      <c r="M105" s="15">
        <v>0</v>
      </c>
      <c r="N105" s="12" t="s">
        <v>261</v>
      </c>
      <c r="O105" s="12" t="s">
        <v>79</v>
      </c>
    </row>
    <row r="106" spans="2:15" s="11" customFormat="1" ht="12.75" x14ac:dyDescent="0.25">
      <c r="B106" s="12" t="s">
        <v>26</v>
      </c>
      <c r="C106" s="12" t="s">
        <v>27</v>
      </c>
      <c r="D106" s="21" t="s">
        <v>28</v>
      </c>
      <c r="E106" s="12" t="s">
        <v>26</v>
      </c>
      <c r="F106" s="12" t="s">
        <v>27</v>
      </c>
      <c r="G106" s="13" t="s">
        <v>28</v>
      </c>
      <c r="H106" s="12" t="s">
        <v>280</v>
      </c>
      <c r="I106" s="14">
        <v>44896</v>
      </c>
      <c r="J106" s="15">
        <v>262663.03999999998</v>
      </c>
      <c r="K106" s="15">
        <v>0</v>
      </c>
      <c r="L106" s="15">
        <v>262663.03999999998</v>
      </c>
      <c r="M106" s="15">
        <v>0</v>
      </c>
      <c r="N106" s="12" t="s">
        <v>261</v>
      </c>
      <c r="O106" s="12" t="s">
        <v>79</v>
      </c>
    </row>
    <row r="107" spans="2:15" s="11" customFormat="1" ht="12.75" x14ac:dyDescent="0.25">
      <c r="B107" s="12" t="s">
        <v>26</v>
      </c>
      <c r="C107" s="12" t="s">
        <v>27</v>
      </c>
      <c r="D107" s="21" t="s">
        <v>28</v>
      </c>
      <c r="E107" s="12" t="s">
        <v>26</v>
      </c>
      <c r="F107" s="12" t="s">
        <v>27</v>
      </c>
      <c r="G107" s="13" t="s">
        <v>28</v>
      </c>
      <c r="H107" s="12" t="s">
        <v>284</v>
      </c>
      <c r="I107" s="14">
        <v>44896</v>
      </c>
      <c r="J107" s="15">
        <v>6331.29</v>
      </c>
      <c r="K107" s="15">
        <v>0</v>
      </c>
      <c r="L107" s="15">
        <v>6331.29</v>
      </c>
      <c r="M107" s="15">
        <v>0</v>
      </c>
      <c r="N107" s="12" t="s">
        <v>261</v>
      </c>
      <c r="O107" s="12" t="s">
        <v>79</v>
      </c>
    </row>
    <row r="108" spans="2:15" s="11" customFormat="1" ht="12.75" x14ac:dyDescent="0.25">
      <c r="B108" s="12" t="s">
        <v>26</v>
      </c>
      <c r="C108" s="12" t="s">
        <v>27</v>
      </c>
      <c r="D108" s="21" t="s">
        <v>28</v>
      </c>
      <c r="E108" s="12" t="s">
        <v>26</v>
      </c>
      <c r="F108" s="12" t="s">
        <v>27</v>
      </c>
      <c r="G108" s="13" t="s">
        <v>28</v>
      </c>
      <c r="H108" s="12" t="s">
        <v>280</v>
      </c>
      <c r="I108" s="14">
        <v>44958</v>
      </c>
      <c r="J108" s="15">
        <v>340278.68</v>
      </c>
      <c r="K108" s="15">
        <v>0</v>
      </c>
      <c r="L108" s="15">
        <v>233313.3</v>
      </c>
      <c r="M108" s="15">
        <v>0</v>
      </c>
      <c r="N108" s="12" t="s">
        <v>261</v>
      </c>
      <c r="O108" s="12" t="s">
        <v>79</v>
      </c>
    </row>
    <row r="109" spans="2:15" s="11" customFormat="1" ht="12.75" x14ac:dyDescent="0.25">
      <c r="B109" s="12" t="s">
        <v>26</v>
      </c>
      <c r="C109" s="12" t="s">
        <v>27</v>
      </c>
      <c r="D109" s="21" t="s">
        <v>28</v>
      </c>
      <c r="E109" s="12" t="s">
        <v>26</v>
      </c>
      <c r="F109" s="12" t="s">
        <v>27</v>
      </c>
      <c r="G109" s="13" t="s">
        <v>28</v>
      </c>
      <c r="H109" s="12" t="s">
        <v>284</v>
      </c>
      <c r="I109" s="14">
        <v>44958</v>
      </c>
      <c r="J109" s="15">
        <v>2862.91</v>
      </c>
      <c r="K109" s="15">
        <v>0</v>
      </c>
      <c r="L109" s="15">
        <v>2862.91</v>
      </c>
      <c r="M109" s="15">
        <v>0</v>
      </c>
      <c r="N109" s="12" t="s">
        <v>261</v>
      </c>
      <c r="O109" s="12" t="s">
        <v>79</v>
      </c>
    </row>
    <row r="110" spans="2:15" s="11" customFormat="1" ht="12.75" x14ac:dyDescent="0.25">
      <c r="B110" s="12" t="s">
        <v>26</v>
      </c>
      <c r="C110" s="12" t="s">
        <v>27</v>
      </c>
      <c r="D110" s="21" t="s">
        <v>28</v>
      </c>
      <c r="E110" s="12" t="s">
        <v>26</v>
      </c>
      <c r="F110" s="12" t="s">
        <v>27</v>
      </c>
      <c r="G110" s="13" t="s">
        <v>28</v>
      </c>
      <c r="H110" s="12" t="s">
        <v>279</v>
      </c>
      <c r="I110" s="14">
        <v>45047</v>
      </c>
      <c r="J110" s="15">
        <v>676183.06</v>
      </c>
      <c r="K110" s="15">
        <v>109784.30000000005</v>
      </c>
      <c r="L110" s="15">
        <v>566398.76</v>
      </c>
      <c r="M110" s="15">
        <v>0</v>
      </c>
      <c r="N110" s="12" t="s">
        <v>261</v>
      </c>
      <c r="O110" s="12" t="s">
        <v>79</v>
      </c>
    </row>
    <row r="111" spans="2:15" s="11" customFormat="1" ht="12.75" x14ac:dyDescent="0.25">
      <c r="B111" s="12" t="s">
        <v>26</v>
      </c>
      <c r="C111" s="12" t="s">
        <v>27</v>
      </c>
      <c r="D111" s="21" t="s">
        <v>28</v>
      </c>
      <c r="E111" s="12" t="s">
        <v>26</v>
      </c>
      <c r="F111" s="12" t="s">
        <v>27</v>
      </c>
      <c r="G111" s="13" t="s">
        <v>28</v>
      </c>
      <c r="H111" s="12" t="s">
        <v>279</v>
      </c>
      <c r="I111" s="14">
        <v>45080</v>
      </c>
      <c r="J111" s="15">
        <v>689405.87</v>
      </c>
      <c r="K111" s="15">
        <v>0</v>
      </c>
      <c r="L111" s="15">
        <v>689405.87</v>
      </c>
      <c r="M111" s="15">
        <v>0</v>
      </c>
      <c r="N111" s="12" t="s">
        <v>261</v>
      </c>
      <c r="O111" s="12" t="s">
        <v>79</v>
      </c>
    </row>
    <row r="112" spans="2:15" s="11" customFormat="1" ht="12.75" x14ac:dyDescent="0.25">
      <c r="B112" s="12" t="s">
        <v>297</v>
      </c>
      <c r="C112" s="12" t="s">
        <v>298</v>
      </c>
      <c r="D112" s="21" t="s">
        <v>299</v>
      </c>
      <c r="E112" s="12" t="s">
        <v>305</v>
      </c>
      <c r="F112" s="12" t="s">
        <v>306</v>
      </c>
      <c r="G112" s="13" t="s">
        <v>307</v>
      </c>
      <c r="H112" s="12" t="s">
        <v>289</v>
      </c>
      <c r="I112" s="14">
        <v>45139</v>
      </c>
      <c r="J112" s="15">
        <v>8295523.5899999999</v>
      </c>
      <c r="K112" s="15">
        <v>0</v>
      </c>
      <c r="L112" s="15">
        <v>8295523.5899999999</v>
      </c>
      <c r="M112" s="15">
        <v>0</v>
      </c>
      <c r="N112" s="12" t="s">
        <v>261</v>
      </c>
      <c r="O112" s="12" t="s">
        <v>300</v>
      </c>
    </row>
    <row r="113" spans="2:15" s="11" customFormat="1" ht="12.75" x14ac:dyDescent="0.25">
      <c r="B113" s="12" t="s">
        <v>297</v>
      </c>
      <c r="C113" s="12" t="s">
        <v>298</v>
      </c>
      <c r="D113" s="21" t="s">
        <v>299</v>
      </c>
      <c r="E113" s="12" t="s">
        <v>305</v>
      </c>
      <c r="F113" s="12" t="s">
        <v>306</v>
      </c>
      <c r="G113" s="13" t="s">
        <v>307</v>
      </c>
      <c r="H113" s="12" t="s">
        <v>284</v>
      </c>
      <c r="I113" s="14">
        <v>45139</v>
      </c>
      <c r="J113" s="15">
        <v>362353.87</v>
      </c>
      <c r="K113" s="15">
        <v>0</v>
      </c>
      <c r="L113" s="15">
        <v>362353.87</v>
      </c>
      <c r="M113" s="15">
        <v>0</v>
      </c>
      <c r="N113" s="12" t="s">
        <v>261</v>
      </c>
      <c r="O113" s="12" t="s">
        <v>300</v>
      </c>
    </row>
    <row r="114" spans="2:15" s="11" customFormat="1" ht="12.75" x14ac:dyDescent="0.25">
      <c r="B114" s="12" t="s">
        <v>1</v>
      </c>
      <c r="C114" s="12" t="s">
        <v>82</v>
      </c>
      <c r="D114" s="21" t="s">
        <v>2</v>
      </c>
      <c r="E114" s="12" t="s">
        <v>1</v>
      </c>
      <c r="F114" s="12" t="s">
        <v>82</v>
      </c>
      <c r="G114" s="13" t="s">
        <v>2</v>
      </c>
      <c r="H114" s="12" t="s">
        <v>280</v>
      </c>
      <c r="I114" s="14">
        <v>44866</v>
      </c>
      <c r="J114" s="15">
        <v>907535.81</v>
      </c>
      <c r="K114" s="15">
        <v>0</v>
      </c>
      <c r="L114" s="15">
        <v>907535.81</v>
      </c>
      <c r="M114" s="15">
        <v>0</v>
      </c>
      <c r="N114" s="12" t="s">
        <v>261</v>
      </c>
      <c r="O114" s="12" t="s">
        <v>79</v>
      </c>
    </row>
    <row r="115" spans="2:15" s="11" customFormat="1" ht="12.75" x14ac:dyDescent="0.25">
      <c r="B115" s="12" t="s">
        <v>1</v>
      </c>
      <c r="C115" s="12" t="s">
        <v>82</v>
      </c>
      <c r="D115" s="21" t="s">
        <v>2</v>
      </c>
      <c r="E115" s="12" t="s">
        <v>1</v>
      </c>
      <c r="F115" s="12" t="s">
        <v>82</v>
      </c>
      <c r="G115" s="13" t="s">
        <v>2</v>
      </c>
      <c r="H115" s="12" t="s">
        <v>284</v>
      </c>
      <c r="I115" s="14">
        <v>44866</v>
      </c>
      <c r="J115" s="15">
        <v>27173.83</v>
      </c>
      <c r="K115" s="15">
        <v>0</v>
      </c>
      <c r="L115" s="15">
        <v>27173.83</v>
      </c>
      <c r="M115" s="15">
        <v>0</v>
      </c>
      <c r="N115" s="12" t="s">
        <v>261</v>
      </c>
      <c r="O115" s="12" t="s">
        <v>79</v>
      </c>
    </row>
    <row r="116" spans="2:15" s="11" customFormat="1" ht="12.75" x14ac:dyDescent="0.25">
      <c r="B116" s="12" t="s">
        <v>1</v>
      </c>
      <c r="C116" s="12" t="s">
        <v>82</v>
      </c>
      <c r="D116" s="21" t="s">
        <v>2</v>
      </c>
      <c r="E116" s="12" t="s">
        <v>1</v>
      </c>
      <c r="F116" s="12" t="s">
        <v>82</v>
      </c>
      <c r="G116" s="13" t="s">
        <v>2</v>
      </c>
      <c r="H116" s="12" t="s">
        <v>280</v>
      </c>
      <c r="I116" s="14">
        <v>44896</v>
      </c>
      <c r="J116" s="15">
        <v>1239386.82</v>
      </c>
      <c r="K116" s="15">
        <v>0</v>
      </c>
      <c r="L116" s="15">
        <v>1239386.82</v>
      </c>
      <c r="M116" s="15">
        <v>0</v>
      </c>
      <c r="N116" s="12" t="s">
        <v>261</v>
      </c>
      <c r="O116" s="12" t="s">
        <v>79</v>
      </c>
    </row>
    <row r="117" spans="2:15" s="11" customFormat="1" ht="12.75" x14ac:dyDescent="0.25">
      <c r="B117" s="12" t="s">
        <v>1</v>
      </c>
      <c r="C117" s="12" t="s">
        <v>82</v>
      </c>
      <c r="D117" s="21" t="s">
        <v>2</v>
      </c>
      <c r="E117" s="12" t="s">
        <v>1</v>
      </c>
      <c r="F117" s="12" t="s">
        <v>82</v>
      </c>
      <c r="G117" s="13" t="s">
        <v>2</v>
      </c>
      <c r="H117" s="12" t="s">
        <v>284</v>
      </c>
      <c r="I117" s="14">
        <v>44896</v>
      </c>
      <c r="J117" s="15">
        <v>30381.01</v>
      </c>
      <c r="K117" s="15">
        <v>0</v>
      </c>
      <c r="L117" s="15">
        <v>30381.01</v>
      </c>
      <c r="M117" s="15">
        <v>0</v>
      </c>
      <c r="N117" s="12" t="s">
        <v>261</v>
      </c>
      <c r="O117" s="12" t="s">
        <v>79</v>
      </c>
    </row>
    <row r="118" spans="2:15" s="11" customFormat="1" ht="12.75" x14ac:dyDescent="0.25">
      <c r="B118" s="12" t="s">
        <v>1</v>
      </c>
      <c r="C118" s="12" t="s">
        <v>82</v>
      </c>
      <c r="D118" s="21" t="s">
        <v>2</v>
      </c>
      <c r="E118" s="12" t="s">
        <v>1</v>
      </c>
      <c r="F118" s="12" t="s">
        <v>82</v>
      </c>
      <c r="G118" s="13" t="s">
        <v>2</v>
      </c>
      <c r="H118" s="12" t="s">
        <v>280</v>
      </c>
      <c r="I118" s="14">
        <v>44927</v>
      </c>
      <c r="J118" s="15">
        <v>29932375.809999995</v>
      </c>
      <c r="K118" s="15">
        <v>0</v>
      </c>
      <c r="L118" s="15">
        <v>29932375.809999999</v>
      </c>
      <c r="M118" s="15">
        <v>0</v>
      </c>
      <c r="N118" s="12" t="s">
        <v>261</v>
      </c>
      <c r="O118" s="12" t="s">
        <v>79</v>
      </c>
    </row>
    <row r="119" spans="2:15" s="11" customFormat="1" ht="12.75" x14ac:dyDescent="0.25">
      <c r="B119" s="12" t="s">
        <v>1</v>
      </c>
      <c r="C119" s="12" t="s">
        <v>82</v>
      </c>
      <c r="D119" s="21" t="s">
        <v>2</v>
      </c>
      <c r="E119" s="12" t="s">
        <v>1</v>
      </c>
      <c r="F119" s="12" t="s">
        <v>82</v>
      </c>
      <c r="G119" s="13" t="s">
        <v>2</v>
      </c>
      <c r="H119" s="12" t="s">
        <v>284</v>
      </c>
      <c r="I119" s="14">
        <v>44927</v>
      </c>
      <c r="J119" s="15">
        <v>478283.52000000002</v>
      </c>
      <c r="K119" s="15">
        <v>0</v>
      </c>
      <c r="L119" s="15">
        <v>478283.52000000002</v>
      </c>
      <c r="M119" s="15">
        <v>0</v>
      </c>
      <c r="N119" s="12" t="s">
        <v>261</v>
      </c>
      <c r="O119" s="12" t="s">
        <v>79</v>
      </c>
    </row>
    <row r="120" spans="2:15" s="11" customFormat="1" ht="12.75" x14ac:dyDescent="0.25">
      <c r="B120" s="12" t="s">
        <v>23</v>
      </c>
      <c r="C120" s="12" t="s">
        <v>24</v>
      </c>
      <c r="D120" s="21" t="s">
        <v>25</v>
      </c>
      <c r="E120" s="12" t="s">
        <v>23</v>
      </c>
      <c r="F120" s="12" t="s">
        <v>24</v>
      </c>
      <c r="G120" s="13" t="s">
        <v>25</v>
      </c>
      <c r="H120" s="12" t="s">
        <v>280</v>
      </c>
      <c r="I120" s="14">
        <v>44927</v>
      </c>
      <c r="J120" s="15">
        <v>2505261.62</v>
      </c>
      <c r="K120" s="15">
        <v>0</v>
      </c>
      <c r="L120" s="15">
        <v>2505261.62</v>
      </c>
      <c r="M120" s="15">
        <v>0</v>
      </c>
      <c r="N120" s="12" t="s">
        <v>261</v>
      </c>
      <c r="O120" s="12" t="s">
        <v>79</v>
      </c>
    </row>
    <row r="121" spans="2:15" s="11" customFormat="1" ht="12.75" x14ac:dyDescent="0.25">
      <c r="B121" s="12" t="s">
        <v>23</v>
      </c>
      <c r="C121" s="12" t="s">
        <v>24</v>
      </c>
      <c r="D121" s="21" t="s">
        <v>25</v>
      </c>
      <c r="E121" s="12" t="s">
        <v>23</v>
      </c>
      <c r="F121" s="12" t="s">
        <v>24</v>
      </c>
      <c r="G121" s="13" t="s">
        <v>25</v>
      </c>
      <c r="H121" s="12" t="s">
        <v>284</v>
      </c>
      <c r="I121" s="14">
        <v>44927</v>
      </c>
      <c r="J121" s="15">
        <v>40031.08</v>
      </c>
      <c r="K121" s="15">
        <v>0</v>
      </c>
      <c r="L121" s="15">
        <v>40031.08</v>
      </c>
      <c r="M121" s="15">
        <v>0</v>
      </c>
      <c r="N121" s="12" t="s">
        <v>261</v>
      </c>
      <c r="O121" s="12" t="s">
        <v>79</v>
      </c>
    </row>
    <row r="122" spans="2:15" s="11" customFormat="1" ht="12.75" x14ac:dyDescent="0.25">
      <c r="B122" s="12" t="s">
        <v>26</v>
      </c>
      <c r="C122" s="12" t="s">
        <v>27</v>
      </c>
      <c r="D122" s="21" t="s">
        <v>28</v>
      </c>
      <c r="E122" s="12" t="s">
        <v>26</v>
      </c>
      <c r="F122" s="12" t="s">
        <v>27</v>
      </c>
      <c r="G122" s="13" t="s">
        <v>28</v>
      </c>
      <c r="H122" s="12" t="s">
        <v>280</v>
      </c>
      <c r="I122" s="14">
        <v>44927</v>
      </c>
      <c r="J122" s="15">
        <v>328422.95</v>
      </c>
      <c r="K122" s="15">
        <v>0</v>
      </c>
      <c r="L122" s="15">
        <v>328422.95</v>
      </c>
      <c r="M122" s="15">
        <v>0</v>
      </c>
      <c r="N122" s="12" t="s">
        <v>261</v>
      </c>
      <c r="O122" s="12" t="s">
        <v>79</v>
      </c>
    </row>
    <row r="123" spans="2:15" s="11" customFormat="1" ht="12.75" x14ac:dyDescent="0.25">
      <c r="B123" s="12" t="s">
        <v>26</v>
      </c>
      <c r="C123" s="12" t="s">
        <v>27</v>
      </c>
      <c r="D123" s="21" t="s">
        <v>28</v>
      </c>
      <c r="E123" s="12" t="s">
        <v>26</v>
      </c>
      <c r="F123" s="12" t="s">
        <v>27</v>
      </c>
      <c r="G123" s="13" t="s">
        <v>28</v>
      </c>
      <c r="H123" s="12" t="s">
        <v>284</v>
      </c>
      <c r="I123" s="14">
        <v>44927</v>
      </c>
      <c r="J123" s="15">
        <v>5247.81</v>
      </c>
      <c r="K123" s="15">
        <v>0</v>
      </c>
      <c r="L123" s="15">
        <v>5247.81</v>
      </c>
      <c r="M123" s="15">
        <v>0</v>
      </c>
      <c r="N123" s="12" t="s">
        <v>261</v>
      </c>
      <c r="O123" s="12" t="s">
        <v>79</v>
      </c>
    </row>
    <row r="124" spans="2:15" s="11" customFormat="1" ht="12.75" x14ac:dyDescent="0.25">
      <c r="B124" s="12" t="s">
        <v>3</v>
      </c>
      <c r="C124" s="12" t="s">
        <v>4</v>
      </c>
      <c r="D124" s="21" t="s">
        <v>5</v>
      </c>
      <c r="E124" s="12" t="s">
        <v>3</v>
      </c>
      <c r="F124" s="12" t="s">
        <v>4</v>
      </c>
      <c r="G124" s="13" t="s">
        <v>5</v>
      </c>
      <c r="H124" s="12" t="s">
        <v>280</v>
      </c>
      <c r="I124" s="14">
        <v>44927</v>
      </c>
      <c r="J124" s="15">
        <v>346950.01</v>
      </c>
      <c r="K124" s="15">
        <v>0</v>
      </c>
      <c r="L124" s="15">
        <v>346950.01</v>
      </c>
      <c r="M124" s="15">
        <v>0</v>
      </c>
      <c r="N124" s="12" t="s">
        <v>261</v>
      </c>
      <c r="O124" s="12" t="s">
        <v>79</v>
      </c>
    </row>
    <row r="125" spans="2:15" s="11" customFormat="1" ht="12.75" x14ac:dyDescent="0.25">
      <c r="B125" s="12" t="s">
        <v>3</v>
      </c>
      <c r="C125" s="12" t="s">
        <v>4</v>
      </c>
      <c r="D125" s="21" t="s">
        <v>5</v>
      </c>
      <c r="E125" s="12" t="s">
        <v>3</v>
      </c>
      <c r="F125" s="12" t="s">
        <v>4</v>
      </c>
      <c r="G125" s="13" t="s">
        <v>5</v>
      </c>
      <c r="H125" s="12" t="s">
        <v>284</v>
      </c>
      <c r="I125" s="14">
        <v>44927</v>
      </c>
      <c r="J125" s="15">
        <v>5543.85</v>
      </c>
      <c r="K125" s="15">
        <v>0</v>
      </c>
      <c r="L125" s="15">
        <v>5543.85</v>
      </c>
      <c r="M125" s="15">
        <v>0</v>
      </c>
      <c r="N125" s="12" t="s">
        <v>261</v>
      </c>
      <c r="O125" s="12" t="s">
        <v>79</v>
      </c>
    </row>
    <row r="126" spans="2:15" s="11" customFormat="1" ht="12.75" x14ac:dyDescent="0.25">
      <c r="B126" s="12" t="s">
        <v>3</v>
      </c>
      <c r="C126" s="12" t="s">
        <v>4</v>
      </c>
      <c r="D126" s="21" t="s">
        <v>5</v>
      </c>
      <c r="E126" s="12" t="s">
        <v>3</v>
      </c>
      <c r="F126" s="12" t="s">
        <v>4</v>
      </c>
      <c r="G126" s="13" t="s">
        <v>5</v>
      </c>
      <c r="H126" s="12" t="s">
        <v>280</v>
      </c>
      <c r="I126" s="14">
        <v>44958</v>
      </c>
      <c r="J126" s="15">
        <v>436293.62</v>
      </c>
      <c r="K126" s="15">
        <v>0</v>
      </c>
      <c r="L126" s="15">
        <v>436293.62</v>
      </c>
      <c r="M126" s="15">
        <v>0</v>
      </c>
      <c r="N126" s="12" t="s">
        <v>261</v>
      </c>
      <c r="O126" s="12" t="s">
        <v>79</v>
      </c>
    </row>
    <row r="127" spans="2:15" s="11" customFormat="1" ht="12.75" x14ac:dyDescent="0.25">
      <c r="B127" s="12" t="s">
        <v>3</v>
      </c>
      <c r="C127" s="12" t="s">
        <v>4</v>
      </c>
      <c r="D127" s="21" t="s">
        <v>5</v>
      </c>
      <c r="E127" s="12" t="s">
        <v>3</v>
      </c>
      <c r="F127" s="12" t="s">
        <v>4</v>
      </c>
      <c r="G127" s="13" t="s">
        <v>5</v>
      </c>
      <c r="H127" s="12" t="s">
        <v>284</v>
      </c>
      <c r="I127" s="14">
        <v>44958</v>
      </c>
      <c r="J127" s="15">
        <v>3846.31</v>
      </c>
      <c r="K127" s="15">
        <v>0</v>
      </c>
      <c r="L127" s="15">
        <v>3846.31</v>
      </c>
      <c r="M127" s="15">
        <v>0</v>
      </c>
      <c r="N127" s="12" t="s">
        <v>261</v>
      </c>
      <c r="O127" s="12" t="s">
        <v>79</v>
      </c>
    </row>
    <row r="128" spans="2:15" s="11" customFormat="1" ht="12.75" x14ac:dyDescent="0.25">
      <c r="B128" s="12" t="s">
        <v>3</v>
      </c>
      <c r="C128" s="12" t="s">
        <v>4</v>
      </c>
      <c r="D128" s="21" t="s">
        <v>5</v>
      </c>
      <c r="E128" s="12" t="s">
        <v>3</v>
      </c>
      <c r="F128" s="12" t="s">
        <v>4</v>
      </c>
      <c r="G128" s="13" t="s">
        <v>5</v>
      </c>
      <c r="H128" s="12" t="s">
        <v>280</v>
      </c>
      <c r="I128" s="14">
        <v>44986</v>
      </c>
      <c r="J128" s="15">
        <v>342312.01</v>
      </c>
      <c r="K128" s="15">
        <v>0</v>
      </c>
      <c r="L128" s="15">
        <v>342312.01</v>
      </c>
      <c r="M128" s="15">
        <v>0</v>
      </c>
      <c r="N128" s="12" t="s">
        <v>261</v>
      </c>
      <c r="O128" s="12" t="s">
        <v>79</v>
      </c>
    </row>
    <row r="129" spans="2:15" s="11" customFormat="1" ht="12.75" x14ac:dyDescent="0.25">
      <c r="B129" s="12" t="s">
        <v>3</v>
      </c>
      <c r="C129" s="12" t="s">
        <v>4</v>
      </c>
      <c r="D129" s="21" t="s">
        <v>5</v>
      </c>
      <c r="E129" s="12" t="s">
        <v>3</v>
      </c>
      <c r="F129" s="12" t="s">
        <v>4</v>
      </c>
      <c r="G129" s="13" t="s">
        <v>5</v>
      </c>
      <c r="H129" s="12" t="s">
        <v>284</v>
      </c>
      <c r="I129" s="14">
        <v>44986</v>
      </c>
      <c r="J129" s="15">
        <v>923.99</v>
      </c>
      <c r="K129" s="15">
        <v>0</v>
      </c>
      <c r="L129" s="15">
        <v>923.99</v>
      </c>
      <c r="M129" s="15">
        <v>0</v>
      </c>
      <c r="N129" s="12" t="s">
        <v>261</v>
      </c>
      <c r="O129" s="12" t="s">
        <v>79</v>
      </c>
    </row>
    <row r="130" spans="2:15" s="11" customFormat="1" ht="12.75" x14ac:dyDescent="0.25">
      <c r="B130" s="12" t="s">
        <v>17</v>
      </c>
      <c r="C130" s="12" t="s">
        <v>18</v>
      </c>
      <c r="D130" s="21" t="s">
        <v>19</v>
      </c>
      <c r="E130" s="12" t="s">
        <v>17</v>
      </c>
      <c r="F130" s="12" t="s">
        <v>18</v>
      </c>
      <c r="G130" s="13" t="s">
        <v>19</v>
      </c>
      <c r="H130" s="12" t="s">
        <v>303</v>
      </c>
      <c r="I130" s="14">
        <v>45108</v>
      </c>
      <c r="J130" s="15">
        <v>3888341.38</v>
      </c>
      <c r="K130" s="15">
        <v>0</v>
      </c>
      <c r="L130" s="15">
        <v>0</v>
      </c>
      <c r="M130" s="15">
        <v>3888341.38</v>
      </c>
      <c r="N130" s="12" t="s">
        <v>264</v>
      </c>
      <c r="O130" s="12" t="s">
        <v>62</v>
      </c>
    </row>
    <row r="131" spans="2:15" s="11" customFormat="1" ht="12.75" x14ac:dyDescent="0.25">
      <c r="B131" s="12" t="s">
        <v>17</v>
      </c>
      <c r="C131" s="12" t="s">
        <v>18</v>
      </c>
      <c r="D131" s="21" t="s">
        <v>19</v>
      </c>
      <c r="E131" s="12" t="s">
        <v>17</v>
      </c>
      <c r="F131" s="12" t="s">
        <v>18</v>
      </c>
      <c r="G131" s="13" t="s">
        <v>19</v>
      </c>
      <c r="H131" s="12" t="s">
        <v>289</v>
      </c>
      <c r="I131" s="14">
        <v>45139</v>
      </c>
      <c r="J131" s="15">
        <v>3748582.29</v>
      </c>
      <c r="K131" s="15">
        <v>0</v>
      </c>
      <c r="L131" s="15">
        <v>0</v>
      </c>
      <c r="M131" s="15">
        <v>3748582.29</v>
      </c>
      <c r="N131" s="12" t="s">
        <v>264</v>
      </c>
      <c r="O131" s="12" t="s">
        <v>122</v>
      </c>
    </row>
    <row r="132" spans="2:15" s="11" customFormat="1" ht="12.75" x14ac:dyDescent="0.25">
      <c r="B132" s="12" t="s">
        <v>17</v>
      </c>
      <c r="C132" s="12" t="s">
        <v>18</v>
      </c>
      <c r="D132" s="21" t="s">
        <v>19</v>
      </c>
      <c r="E132" s="12" t="s">
        <v>17</v>
      </c>
      <c r="F132" s="12" t="s">
        <v>18</v>
      </c>
      <c r="G132" s="13" t="s">
        <v>19</v>
      </c>
      <c r="H132" s="12" t="s">
        <v>284</v>
      </c>
      <c r="I132" s="14">
        <v>45139</v>
      </c>
      <c r="J132" s="15">
        <v>283097.89000000013</v>
      </c>
      <c r="K132" s="15">
        <v>0</v>
      </c>
      <c r="L132" s="15">
        <v>0</v>
      </c>
      <c r="M132" s="15">
        <v>283097.89000000013</v>
      </c>
      <c r="N132" s="12" t="s">
        <v>264</v>
      </c>
      <c r="O132" s="12" t="s">
        <v>122</v>
      </c>
    </row>
    <row r="133" spans="2:15" s="11" customFormat="1" ht="12.75" x14ac:dyDescent="0.25">
      <c r="B133" s="12" t="s">
        <v>9</v>
      </c>
      <c r="C133" s="12" t="s">
        <v>10</v>
      </c>
      <c r="D133" s="21" t="s">
        <v>11</v>
      </c>
      <c r="E133" s="12" t="s">
        <v>9</v>
      </c>
      <c r="F133" s="12" t="s">
        <v>10</v>
      </c>
      <c r="G133" s="13" t="s">
        <v>11</v>
      </c>
      <c r="H133" s="12" t="s">
        <v>303</v>
      </c>
      <c r="I133" s="14">
        <v>45108</v>
      </c>
      <c r="J133" s="15">
        <v>690382.94</v>
      </c>
      <c r="K133" s="15">
        <v>0</v>
      </c>
      <c r="L133" s="15">
        <v>0</v>
      </c>
      <c r="M133" s="15">
        <v>690382.94</v>
      </c>
      <c r="N133" s="12" t="s">
        <v>264</v>
      </c>
      <c r="O133" s="12" t="s">
        <v>32</v>
      </c>
    </row>
    <row r="134" spans="2:15" s="11" customFormat="1" ht="12.75" x14ac:dyDescent="0.25">
      <c r="B134" s="12" t="s">
        <v>9</v>
      </c>
      <c r="C134" s="12" t="s">
        <v>10</v>
      </c>
      <c r="D134" s="21" t="s">
        <v>11</v>
      </c>
      <c r="E134" s="12" t="s">
        <v>9</v>
      </c>
      <c r="F134" s="12" t="s">
        <v>10</v>
      </c>
      <c r="G134" s="13" t="s">
        <v>11</v>
      </c>
      <c r="H134" s="12" t="s">
        <v>303</v>
      </c>
      <c r="I134" s="14">
        <v>45108</v>
      </c>
      <c r="J134" s="15">
        <v>46412.93</v>
      </c>
      <c r="K134" s="15">
        <v>0</v>
      </c>
      <c r="L134" s="15">
        <v>0</v>
      </c>
      <c r="M134" s="15">
        <v>46412.93</v>
      </c>
      <c r="N134" s="12" t="s">
        <v>264</v>
      </c>
      <c r="O134" s="12" t="s">
        <v>33</v>
      </c>
    </row>
    <row r="135" spans="2:15" s="11" customFormat="1" ht="12.75" x14ac:dyDescent="0.25">
      <c r="B135" s="12" t="s">
        <v>9</v>
      </c>
      <c r="C135" s="12" t="s">
        <v>10</v>
      </c>
      <c r="D135" s="21" t="s">
        <v>11</v>
      </c>
      <c r="E135" s="12" t="s">
        <v>9</v>
      </c>
      <c r="F135" s="12" t="s">
        <v>10</v>
      </c>
      <c r="G135" s="13" t="s">
        <v>11</v>
      </c>
      <c r="H135" s="12" t="s">
        <v>303</v>
      </c>
      <c r="I135" s="14">
        <v>45108</v>
      </c>
      <c r="J135" s="15">
        <v>715714.23</v>
      </c>
      <c r="K135" s="15">
        <v>0</v>
      </c>
      <c r="L135" s="15">
        <v>0</v>
      </c>
      <c r="M135" s="15">
        <v>715714.23</v>
      </c>
      <c r="N135" s="12" t="s">
        <v>264</v>
      </c>
      <c r="O135" s="12" t="s">
        <v>201</v>
      </c>
    </row>
    <row r="136" spans="2:15" s="11" customFormat="1" ht="12.75" x14ac:dyDescent="0.25">
      <c r="B136" s="12" t="s">
        <v>9</v>
      </c>
      <c r="C136" s="12" t="s">
        <v>10</v>
      </c>
      <c r="D136" s="21" t="s">
        <v>11</v>
      </c>
      <c r="E136" s="12" t="s">
        <v>9</v>
      </c>
      <c r="F136" s="12" t="s">
        <v>10</v>
      </c>
      <c r="G136" s="13" t="s">
        <v>11</v>
      </c>
      <c r="H136" s="12" t="s">
        <v>325</v>
      </c>
      <c r="I136" s="14">
        <v>45078</v>
      </c>
      <c r="J136" s="15">
        <v>501873.17</v>
      </c>
      <c r="K136" s="15">
        <v>0</v>
      </c>
      <c r="L136" s="15">
        <v>0</v>
      </c>
      <c r="M136" s="15">
        <v>501873.17</v>
      </c>
      <c r="N136" s="12" t="s">
        <v>264</v>
      </c>
      <c r="O136" s="12" t="s">
        <v>32</v>
      </c>
    </row>
    <row r="137" spans="2:15" s="11" customFormat="1" ht="12.75" x14ac:dyDescent="0.25">
      <c r="B137" s="12" t="s">
        <v>9</v>
      </c>
      <c r="C137" s="12" t="s">
        <v>10</v>
      </c>
      <c r="D137" s="21" t="s">
        <v>11</v>
      </c>
      <c r="E137" s="12" t="s">
        <v>9</v>
      </c>
      <c r="F137" s="12" t="s">
        <v>10</v>
      </c>
      <c r="G137" s="13" t="s">
        <v>11</v>
      </c>
      <c r="H137" s="12" t="s">
        <v>325</v>
      </c>
      <c r="I137" s="14">
        <v>45078</v>
      </c>
      <c r="J137" s="15">
        <v>46115.22</v>
      </c>
      <c r="K137" s="15">
        <v>0</v>
      </c>
      <c r="L137" s="15">
        <v>0</v>
      </c>
      <c r="M137" s="15">
        <v>46115.22</v>
      </c>
      <c r="N137" s="12" t="s">
        <v>264</v>
      </c>
      <c r="O137" s="12" t="s">
        <v>33</v>
      </c>
    </row>
    <row r="138" spans="2:15" s="11" customFormat="1" ht="12.75" x14ac:dyDescent="0.25">
      <c r="B138" s="12" t="s">
        <v>9</v>
      </c>
      <c r="C138" s="12" t="s">
        <v>10</v>
      </c>
      <c r="D138" s="21" t="s">
        <v>11</v>
      </c>
      <c r="E138" s="12" t="s">
        <v>9</v>
      </c>
      <c r="F138" s="12" t="s">
        <v>10</v>
      </c>
      <c r="G138" s="13" t="s">
        <v>11</v>
      </c>
      <c r="H138" s="12" t="s">
        <v>325</v>
      </c>
      <c r="I138" s="14">
        <v>45078</v>
      </c>
      <c r="J138" s="15">
        <v>684835.9</v>
      </c>
      <c r="K138" s="15">
        <v>0</v>
      </c>
      <c r="L138" s="15">
        <v>0</v>
      </c>
      <c r="M138" s="15">
        <v>684835.9</v>
      </c>
      <c r="N138" s="12" t="s">
        <v>264</v>
      </c>
      <c r="O138" s="12" t="s">
        <v>201</v>
      </c>
    </row>
    <row r="139" spans="2:15" x14ac:dyDescent="0.25">
      <c r="B139" s="11"/>
      <c r="J139" s="19">
        <f>SUBTOTAL(9,J7:J138)</f>
        <v>971808370.69999981</v>
      </c>
      <c r="K139" s="19">
        <f>SUBTOTAL(9,K7:K138)</f>
        <v>803496.37</v>
      </c>
      <c r="L139" s="19">
        <f>SUBTOTAL(9,L7:L138)</f>
        <v>960292552.99999988</v>
      </c>
      <c r="M139" s="19">
        <f>SUBTOTAL(9,M7:M138)</f>
        <v>10605355.950000001</v>
      </c>
    </row>
    <row r="141" spans="2:15" x14ac:dyDescent="0.25">
      <c r="B141" s="20" t="s">
        <v>61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D36B-B410-457F-A43F-2A2ED05FDCC4}">
  <dimension ref="B1:O87"/>
  <sheetViews>
    <sheetView showGridLines="0" zoomScale="80" zoomScaleNormal="80" workbookViewId="0"/>
  </sheetViews>
  <sheetFormatPr defaultColWidth="9.140625" defaultRowHeight="15" x14ac:dyDescent="0.25"/>
  <cols>
    <col min="1" max="1" width="2.7109375" style="5" customWidth="1"/>
    <col min="2" max="2" width="18.42578125" style="1" bestFit="1" customWidth="1"/>
    <col min="3" max="3" width="57.85546875" style="1" bestFit="1" customWidth="1"/>
    <col min="4" max="4" width="20.42578125" style="22" bestFit="1" customWidth="1"/>
    <col min="5" max="5" width="20.28515625" style="1" bestFit="1" customWidth="1"/>
    <col min="6" max="6" width="70.85546875" style="1" bestFit="1" customWidth="1"/>
    <col min="7" max="7" width="20.7109375" style="2" bestFit="1" customWidth="1"/>
    <col min="8" max="8" width="53.42578125" style="1" bestFit="1" customWidth="1"/>
    <col min="9" max="9" width="20.85546875" style="1" bestFit="1" customWidth="1"/>
    <col min="10" max="10" width="25.28515625" style="3" bestFit="1" customWidth="1"/>
    <col min="11" max="11" width="24.140625" style="3" bestFit="1" customWidth="1"/>
    <col min="12" max="12" width="25.28515625" style="3" bestFit="1" customWidth="1"/>
    <col min="13" max="13" width="24.42578125" style="3" bestFit="1" customWidth="1"/>
    <col min="14" max="14" width="12.5703125" style="1" bestFit="1" customWidth="1"/>
    <col min="15" max="15" width="18.140625" style="1" bestFit="1" customWidth="1"/>
    <col min="16" max="16" width="11.5703125" style="5" bestFit="1" customWidth="1"/>
    <col min="17" max="17" width="12.42578125" style="5" bestFit="1" customWidth="1"/>
    <col min="18" max="16384" width="9.140625" style="5"/>
  </cols>
  <sheetData>
    <row r="1" spans="2:15" s="23" customFormat="1" ht="12.75" x14ac:dyDescent="0.2">
      <c r="D1" s="24"/>
      <c r="J1" s="25"/>
      <c r="K1" s="25"/>
      <c r="L1" s="25"/>
      <c r="M1" s="25"/>
    </row>
    <row r="2" spans="2:15" s="26" customFormat="1" ht="15" customHeight="1" x14ac:dyDescent="0.3">
      <c r="B2" s="27">
        <v>45170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s="26" customFormat="1" ht="15" customHeigh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2:15" s="26" customFormat="1" ht="15" customHeigh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3" customFormat="1" ht="12.75" x14ac:dyDescent="0.2">
      <c r="D5" s="24"/>
      <c r="J5" s="25"/>
      <c r="K5" s="25"/>
      <c r="L5" s="25"/>
      <c r="M5" s="25"/>
    </row>
    <row r="6" spans="2:15" s="6" customFormat="1" ht="39.950000000000003" customHeight="1" x14ac:dyDescent="0.25">
      <c r="B6" s="16" t="s">
        <v>266</v>
      </c>
      <c r="C6" s="16" t="s">
        <v>267</v>
      </c>
      <c r="D6" s="17" t="s">
        <v>0</v>
      </c>
      <c r="E6" s="18" t="s">
        <v>268</v>
      </c>
      <c r="F6" s="16" t="s">
        <v>269</v>
      </c>
      <c r="G6" s="17" t="s">
        <v>0</v>
      </c>
      <c r="H6" s="16" t="s">
        <v>270</v>
      </c>
      <c r="I6" s="18" t="s">
        <v>271</v>
      </c>
      <c r="J6" s="19" t="s">
        <v>272</v>
      </c>
      <c r="K6" s="19" t="s">
        <v>273</v>
      </c>
      <c r="L6" s="19" t="s">
        <v>274</v>
      </c>
      <c r="M6" s="19" t="s">
        <v>275</v>
      </c>
      <c r="N6" s="16" t="s">
        <v>276</v>
      </c>
      <c r="O6" s="16" t="s">
        <v>277</v>
      </c>
    </row>
    <row r="7" spans="2:15" s="11" customFormat="1" ht="12.75" x14ac:dyDescent="0.25">
      <c r="B7" s="12" t="s">
        <v>20</v>
      </c>
      <c r="C7" s="12" t="s">
        <v>21</v>
      </c>
      <c r="D7" s="12" t="s">
        <v>22</v>
      </c>
      <c r="E7" s="12" t="s">
        <v>29</v>
      </c>
      <c r="F7" s="12" t="s">
        <v>30</v>
      </c>
      <c r="G7" s="12" t="s">
        <v>31</v>
      </c>
      <c r="H7" s="12" t="s">
        <v>345</v>
      </c>
      <c r="I7" s="14">
        <v>45139</v>
      </c>
      <c r="J7" s="15">
        <v>3087774.39</v>
      </c>
      <c r="K7" s="15">
        <v>0</v>
      </c>
      <c r="L7" s="15">
        <f>J7-K7</f>
        <v>3087774.39</v>
      </c>
      <c r="M7" s="15">
        <f>J7-K7-L7</f>
        <v>0</v>
      </c>
      <c r="N7" s="12" t="s">
        <v>261</v>
      </c>
      <c r="O7" s="12" t="s">
        <v>79</v>
      </c>
    </row>
    <row r="8" spans="2:15" s="11" customFormat="1" ht="12.75" x14ac:dyDescent="0.25">
      <c r="B8" s="12" t="s">
        <v>20</v>
      </c>
      <c r="C8" s="12" t="s">
        <v>21</v>
      </c>
      <c r="D8" s="13" t="s">
        <v>22</v>
      </c>
      <c r="E8" s="12" t="s">
        <v>29</v>
      </c>
      <c r="F8" s="12" t="s">
        <v>30</v>
      </c>
      <c r="G8" s="13" t="s">
        <v>31</v>
      </c>
      <c r="H8" s="12" t="s">
        <v>345</v>
      </c>
      <c r="I8" s="14">
        <v>45170</v>
      </c>
      <c r="J8" s="15">
        <v>2764455.8</v>
      </c>
      <c r="K8" s="15">
        <v>0</v>
      </c>
      <c r="L8" s="15">
        <f t="shared" ref="L8:L71" si="0">J8-K8</f>
        <v>2764455.8</v>
      </c>
      <c r="M8" s="15">
        <f t="shared" ref="M8:M71" si="1">J8-K8-L8</f>
        <v>0</v>
      </c>
      <c r="N8" s="12" t="s">
        <v>261</v>
      </c>
      <c r="O8" s="12" t="s">
        <v>79</v>
      </c>
    </row>
    <row r="9" spans="2:15" s="11" customFormat="1" ht="12.75" x14ac:dyDescent="0.25">
      <c r="B9" s="12" t="s">
        <v>20</v>
      </c>
      <c r="C9" s="12" t="s">
        <v>21</v>
      </c>
      <c r="D9" s="13" t="s">
        <v>22</v>
      </c>
      <c r="E9" s="12" t="s">
        <v>29</v>
      </c>
      <c r="F9" s="12" t="s">
        <v>30</v>
      </c>
      <c r="G9" s="13" t="s">
        <v>31</v>
      </c>
      <c r="H9" s="12" t="s">
        <v>345</v>
      </c>
      <c r="I9" s="14">
        <v>45170</v>
      </c>
      <c r="J9" s="15">
        <v>2484601.2000000002</v>
      </c>
      <c r="K9" s="15">
        <v>0</v>
      </c>
      <c r="L9" s="15">
        <f t="shared" si="0"/>
        <v>2484601.2000000002</v>
      </c>
      <c r="M9" s="15">
        <f t="shared" si="1"/>
        <v>0</v>
      </c>
      <c r="N9" s="12" t="s">
        <v>261</v>
      </c>
      <c r="O9" s="12" t="s">
        <v>79</v>
      </c>
    </row>
    <row r="10" spans="2:15" s="11" customFormat="1" ht="12.75" x14ac:dyDescent="0.25">
      <c r="B10" s="12" t="s">
        <v>34</v>
      </c>
      <c r="C10" s="12" t="s">
        <v>35</v>
      </c>
      <c r="D10" s="13" t="s">
        <v>36</v>
      </c>
      <c r="E10" s="12" t="s">
        <v>34</v>
      </c>
      <c r="F10" s="12" t="s">
        <v>35</v>
      </c>
      <c r="G10" s="13" t="s">
        <v>36</v>
      </c>
      <c r="H10" s="12" t="s">
        <v>287</v>
      </c>
      <c r="I10" s="14">
        <v>45170</v>
      </c>
      <c r="J10" s="15">
        <v>1662447.21</v>
      </c>
      <c r="K10" s="15">
        <v>0</v>
      </c>
      <c r="L10" s="15">
        <f t="shared" si="0"/>
        <v>1662447.21</v>
      </c>
      <c r="M10" s="15">
        <f t="shared" si="1"/>
        <v>0</v>
      </c>
      <c r="N10" s="12" t="s">
        <v>261</v>
      </c>
      <c r="O10" s="12" t="s">
        <v>81</v>
      </c>
    </row>
    <row r="11" spans="2:15" s="11" customFormat="1" ht="12.75" x14ac:dyDescent="0.25">
      <c r="B11" s="12" t="s">
        <v>34</v>
      </c>
      <c r="C11" s="12" t="s">
        <v>35</v>
      </c>
      <c r="D11" s="13" t="s">
        <v>36</v>
      </c>
      <c r="E11" s="12" t="s">
        <v>34</v>
      </c>
      <c r="F11" s="12" t="s">
        <v>35</v>
      </c>
      <c r="G11" s="13" t="s">
        <v>36</v>
      </c>
      <c r="H11" s="12" t="s">
        <v>286</v>
      </c>
      <c r="I11" s="14">
        <v>45170</v>
      </c>
      <c r="J11" s="15">
        <v>6371162.2999999998</v>
      </c>
      <c r="K11" s="15">
        <v>0</v>
      </c>
      <c r="L11" s="15">
        <f t="shared" si="0"/>
        <v>6371162.2999999998</v>
      </c>
      <c r="M11" s="15">
        <f t="shared" si="1"/>
        <v>0</v>
      </c>
      <c r="N11" s="12" t="s">
        <v>261</v>
      </c>
      <c r="O11" s="12" t="s">
        <v>81</v>
      </c>
    </row>
    <row r="12" spans="2:15" s="11" customFormat="1" ht="12.75" x14ac:dyDescent="0.25">
      <c r="B12" s="12" t="s">
        <v>1</v>
      </c>
      <c r="C12" s="12" t="s">
        <v>82</v>
      </c>
      <c r="D12" s="13" t="s">
        <v>2</v>
      </c>
      <c r="E12" s="12" t="s">
        <v>1</v>
      </c>
      <c r="F12" s="12" t="s">
        <v>82</v>
      </c>
      <c r="G12" s="13" t="s">
        <v>2</v>
      </c>
      <c r="H12" s="12" t="s">
        <v>279</v>
      </c>
      <c r="I12" s="14">
        <v>45108</v>
      </c>
      <c r="J12" s="15">
        <v>45969338.630000003</v>
      </c>
      <c r="K12" s="15">
        <v>0</v>
      </c>
      <c r="L12" s="15">
        <f t="shared" si="0"/>
        <v>45969338.630000003</v>
      </c>
      <c r="M12" s="15">
        <f t="shared" si="1"/>
        <v>0</v>
      </c>
      <c r="N12" s="12" t="s">
        <v>261</v>
      </c>
      <c r="O12" s="12" t="s">
        <v>79</v>
      </c>
    </row>
    <row r="13" spans="2:15" s="11" customFormat="1" ht="12.75" x14ac:dyDescent="0.25">
      <c r="B13" s="12" t="s">
        <v>3</v>
      </c>
      <c r="C13" s="12" t="s">
        <v>4</v>
      </c>
      <c r="D13" s="13" t="s">
        <v>5</v>
      </c>
      <c r="E13" s="12" t="s">
        <v>3</v>
      </c>
      <c r="F13" s="12" t="s">
        <v>4</v>
      </c>
      <c r="G13" s="13" t="s">
        <v>5</v>
      </c>
      <c r="H13" s="12" t="s">
        <v>279</v>
      </c>
      <c r="I13" s="14">
        <v>45108</v>
      </c>
      <c r="J13" s="15">
        <v>13270108.85</v>
      </c>
      <c r="K13" s="15">
        <v>0</v>
      </c>
      <c r="L13" s="15">
        <f t="shared" si="0"/>
        <v>13270108.85</v>
      </c>
      <c r="M13" s="15">
        <f t="shared" si="1"/>
        <v>0</v>
      </c>
      <c r="N13" s="12" t="s">
        <v>261</v>
      </c>
      <c r="O13" s="12" t="s">
        <v>79</v>
      </c>
    </row>
    <row r="14" spans="2:15" s="11" customFormat="1" ht="12.75" x14ac:dyDescent="0.25">
      <c r="B14" s="12" t="s">
        <v>69</v>
      </c>
      <c r="C14" s="12" t="s">
        <v>70</v>
      </c>
      <c r="D14" s="13" t="s">
        <v>71</v>
      </c>
      <c r="E14" s="12" t="s">
        <v>69</v>
      </c>
      <c r="F14" s="12" t="s">
        <v>70</v>
      </c>
      <c r="G14" s="13" t="s">
        <v>71</v>
      </c>
      <c r="H14" s="12" t="s">
        <v>279</v>
      </c>
      <c r="I14" s="14">
        <v>45108</v>
      </c>
      <c r="J14" s="15">
        <v>33509663.420000002</v>
      </c>
      <c r="K14" s="15">
        <v>0</v>
      </c>
      <c r="L14" s="15">
        <f t="shared" si="0"/>
        <v>33509663.420000002</v>
      </c>
      <c r="M14" s="15">
        <f t="shared" si="1"/>
        <v>0</v>
      </c>
      <c r="N14" s="12" t="s">
        <v>261</v>
      </c>
      <c r="O14" s="12" t="s">
        <v>79</v>
      </c>
    </row>
    <row r="15" spans="2:15" s="11" customFormat="1" ht="12.75" x14ac:dyDescent="0.25">
      <c r="B15" s="12" t="s">
        <v>9</v>
      </c>
      <c r="C15" s="12" t="s">
        <v>10</v>
      </c>
      <c r="D15" s="13" t="s">
        <v>11</v>
      </c>
      <c r="E15" s="12" t="s">
        <v>9</v>
      </c>
      <c r="F15" s="12" t="s">
        <v>10</v>
      </c>
      <c r="G15" s="13" t="s">
        <v>11</v>
      </c>
      <c r="H15" s="12" t="s">
        <v>279</v>
      </c>
      <c r="I15" s="14">
        <v>45108</v>
      </c>
      <c r="J15" s="15">
        <v>1006742.8</v>
      </c>
      <c r="K15" s="15">
        <v>0</v>
      </c>
      <c r="L15" s="15">
        <f t="shared" si="0"/>
        <v>1006742.8</v>
      </c>
      <c r="M15" s="15">
        <f t="shared" si="1"/>
        <v>0</v>
      </c>
      <c r="N15" s="12" t="s">
        <v>261</v>
      </c>
      <c r="O15" s="12" t="s">
        <v>79</v>
      </c>
    </row>
    <row r="16" spans="2:15" s="11" customFormat="1" ht="12.75" x14ac:dyDescent="0.25">
      <c r="B16" s="12" t="s">
        <v>73</v>
      </c>
      <c r="C16" s="12" t="s">
        <v>74</v>
      </c>
      <c r="D16" s="13" t="s">
        <v>37</v>
      </c>
      <c r="E16" s="12" t="s">
        <v>73</v>
      </c>
      <c r="F16" s="12" t="s">
        <v>74</v>
      </c>
      <c r="G16" s="13" t="s">
        <v>37</v>
      </c>
      <c r="H16" s="12" t="s">
        <v>279</v>
      </c>
      <c r="I16" s="14">
        <v>45108</v>
      </c>
      <c r="J16" s="15">
        <v>1496778.67</v>
      </c>
      <c r="K16" s="15">
        <v>0</v>
      </c>
      <c r="L16" s="15">
        <f t="shared" si="0"/>
        <v>1496778.67</v>
      </c>
      <c r="M16" s="15">
        <f t="shared" si="1"/>
        <v>0</v>
      </c>
      <c r="N16" s="12" t="s">
        <v>261</v>
      </c>
      <c r="O16" s="12" t="s">
        <v>79</v>
      </c>
    </row>
    <row r="17" spans="2:15" s="11" customFormat="1" ht="12.75" x14ac:dyDescent="0.25">
      <c r="B17" s="12" t="s">
        <v>6</v>
      </c>
      <c r="C17" s="12" t="s">
        <v>7</v>
      </c>
      <c r="D17" s="13" t="s">
        <v>8</v>
      </c>
      <c r="E17" s="12" t="s">
        <v>6</v>
      </c>
      <c r="F17" s="12" t="s">
        <v>7</v>
      </c>
      <c r="G17" s="13" t="s">
        <v>8</v>
      </c>
      <c r="H17" s="12" t="s">
        <v>279</v>
      </c>
      <c r="I17" s="14">
        <v>45108</v>
      </c>
      <c r="J17" s="15">
        <v>4314519.63</v>
      </c>
      <c r="K17" s="15">
        <v>0</v>
      </c>
      <c r="L17" s="15">
        <f t="shared" si="0"/>
        <v>4314519.63</v>
      </c>
      <c r="M17" s="15">
        <f t="shared" si="1"/>
        <v>0</v>
      </c>
      <c r="N17" s="12" t="s">
        <v>261</v>
      </c>
      <c r="O17" s="12" t="s">
        <v>79</v>
      </c>
    </row>
    <row r="18" spans="2:15" s="11" customFormat="1" ht="12.75" x14ac:dyDescent="0.25">
      <c r="B18" s="12" t="s">
        <v>26</v>
      </c>
      <c r="C18" s="12" t="s">
        <v>27</v>
      </c>
      <c r="D18" s="13" t="s">
        <v>28</v>
      </c>
      <c r="E18" s="12" t="s">
        <v>26</v>
      </c>
      <c r="F18" s="12" t="s">
        <v>27</v>
      </c>
      <c r="G18" s="13" t="s">
        <v>28</v>
      </c>
      <c r="H18" s="12" t="s">
        <v>279</v>
      </c>
      <c r="I18" s="14">
        <v>45108</v>
      </c>
      <c r="J18" s="15">
        <v>1106184.72</v>
      </c>
      <c r="K18" s="15">
        <v>0</v>
      </c>
      <c r="L18" s="15">
        <f t="shared" si="0"/>
        <v>1106184.72</v>
      </c>
      <c r="M18" s="15">
        <f t="shared" si="1"/>
        <v>0</v>
      </c>
      <c r="N18" s="12" t="s">
        <v>261</v>
      </c>
      <c r="O18" s="12" t="s">
        <v>79</v>
      </c>
    </row>
    <row r="19" spans="2:15" s="11" customFormat="1" ht="12.75" x14ac:dyDescent="0.25">
      <c r="B19" s="12" t="s">
        <v>1</v>
      </c>
      <c r="C19" s="12" t="s">
        <v>82</v>
      </c>
      <c r="D19" s="13" t="s">
        <v>2</v>
      </c>
      <c r="E19" s="12" t="s">
        <v>1</v>
      </c>
      <c r="F19" s="12" t="s">
        <v>82</v>
      </c>
      <c r="G19" s="13" t="s">
        <v>2</v>
      </c>
      <c r="H19" s="12" t="s">
        <v>283</v>
      </c>
      <c r="I19" s="14">
        <v>45108</v>
      </c>
      <c r="J19" s="15">
        <v>73298616.879999995</v>
      </c>
      <c r="K19" s="15">
        <v>0</v>
      </c>
      <c r="L19" s="15">
        <f t="shared" si="0"/>
        <v>73298616.879999995</v>
      </c>
      <c r="M19" s="15">
        <f t="shared" si="1"/>
        <v>0</v>
      </c>
      <c r="N19" s="12" t="s">
        <v>261</v>
      </c>
      <c r="O19" s="12" t="s">
        <v>343</v>
      </c>
    </row>
    <row r="20" spans="2:15" s="11" customFormat="1" ht="12.75" x14ac:dyDescent="0.25">
      <c r="B20" s="12" t="s">
        <v>6</v>
      </c>
      <c r="C20" s="12" t="s">
        <v>7</v>
      </c>
      <c r="D20" s="13" t="s">
        <v>8</v>
      </c>
      <c r="E20" s="12" t="s">
        <v>6</v>
      </c>
      <c r="F20" s="12" t="s">
        <v>7</v>
      </c>
      <c r="G20" s="13" t="s">
        <v>8</v>
      </c>
      <c r="H20" s="12" t="s">
        <v>289</v>
      </c>
      <c r="I20" s="14">
        <v>45170</v>
      </c>
      <c r="J20" s="15">
        <v>844283.17</v>
      </c>
      <c r="K20" s="15">
        <v>0</v>
      </c>
      <c r="L20" s="15">
        <f t="shared" si="0"/>
        <v>844283.17</v>
      </c>
      <c r="M20" s="15">
        <f t="shared" si="1"/>
        <v>0</v>
      </c>
      <c r="N20" s="12" t="s">
        <v>261</v>
      </c>
      <c r="O20" s="12" t="s">
        <v>344</v>
      </c>
    </row>
    <row r="21" spans="2:15" s="11" customFormat="1" ht="12.75" x14ac:dyDescent="0.25">
      <c r="B21" s="12" t="s">
        <v>6</v>
      </c>
      <c r="C21" s="12" t="s">
        <v>7</v>
      </c>
      <c r="D21" s="13" t="s">
        <v>8</v>
      </c>
      <c r="E21" s="12" t="s">
        <v>6</v>
      </c>
      <c r="F21" s="12" t="s">
        <v>7</v>
      </c>
      <c r="G21" s="13" t="s">
        <v>8</v>
      </c>
      <c r="H21" s="12" t="s">
        <v>284</v>
      </c>
      <c r="I21" s="14">
        <v>45170</v>
      </c>
      <c r="J21" s="15">
        <v>35599.319999999949</v>
      </c>
      <c r="K21" s="15">
        <v>0</v>
      </c>
      <c r="L21" s="15">
        <f t="shared" si="0"/>
        <v>35599.319999999949</v>
      </c>
      <c r="M21" s="15">
        <f t="shared" si="1"/>
        <v>0</v>
      </c>
      <c r="N21" s="12" t="s">
        <v>261</v>
      </c>
      <c r="O21" s="12" t="s">
        <v>344</v>
      </c>
    </row>
    <row r="22" spans="2:15" s="11" customFormat="1" ht="12.75" x14ac:dyDescent="0.25">
      <c r="B22" s="12" t="s">
        <v>69</v>
      </c>
      <c r="C22" s="12" t="s">
        <v>70</v>
      </c>
      <c r="D22" s="13" t="s">
        <v>71</v>
      </c>
      <c r="E22" s="12" t="s">
        <v>69</v>
      </c>
      <c r="F22" s="12" t="s">
        <v>70</v>
      </c>
      <c r="G22" s="13" t="s">
        <v>71</v>
      </c>
      <c r="H22" s="12" t="s">
        <v>289</v>
      </c>
      <c r="I22" s="14">
        <v>45170</v>
      </c>
      <c r="J22" s="15">
        <v>1937885.17</v>
      </c>
      <c r="K22" s="15">
        <v>0</v>
      </c>
      <c r="L22" s="15">
        <f t="shared" si="0"/>
        <v>1937885.17</v>
      </c>
      <c r="M22" s="15">
        <f t="shared" si="1"/>
        <v>0</v>
      </c>
      <c r="N22" s="12" t="s">
        <v>261</v>
      </c>
      <c r="O22" s="12" t="s">
        <v>72</v>
      </c>
    </row>
    <row r="23" spans="2:15" s="11" customFormat="1" ht="12.75" x14ac:dyDescent="0.25">
      <c r="B23" s="12" t="s">
        <v>69</v>
      </c>
      <c r="C23" s="12" t="s">
        <v>70</v>
      </c>
      <c r="D23" s="21" t="s">
        <v>71</v>
      </c>
      <c r="E23" s="12" t="s">
        <v>69</v>
      </c>
      <c r="F23" s="12" t="s">
        <v>70</v>
      </c>
      <c r="G23" s="13" t="s">
        <v>71</v>
      </c>
      <c r="H23" s="12" t="s">
        <v>284</v>
      </c>
      <c r="I23" s="14">
        <v>45170</v>
      </c>
      <c r="J23" s="15">
        <v>266219.49</v>
      </c>
      <c r="K23" s="15">
        <v>0</v>
      </c>
      <c r="L23" s="15">
        <f t="shared" si="0"/>
        <v>266219.49</v>
      </c>
      <c r="M23" s="15">
        <f t="shared" si="1"/>
        <v>0</v>
      </c>
      <c r="N23" s="12" t="s">
        <v>261</v>
      </c>
      <c r="O23" s="12" t="s">
        <v>72</v>
      </c>
    </row>
    <row r="24" spans="2:15" s="11" customFormat="1" ht="12.75" x14ac:dyDescent="0.25">
      <c r="B24" s="12" t="s">
        <v>65</v>
      </c>
      <c r="C24" s="12" t="s">
        <v>66</v>
      </c>
      <c r="D24" s="21" t="s">
        <v>67</v>
      </c>
      <c r="E24" s="12" t="s">
        <v>65</v>
      </c>
      <c r="F24" s="12" t="s">
        <v>66</v>
      </c>
      <c r="G24" s="13" t="s">
        <v>67</v>
      </c>
      <c r="H24" s="12" t="s">
        <v>289</v>
      </c>
      <c r="I24" s="14">
        <v>45170</v>
      </c>
      <c r="J24" s="15">
        <v>44507761.560000002</v>
      </c>
      <c r="K24" s="15">
        <v>0</v>
      </c>
      <c r="L24" s="15">
        <f t="shared" si="0"/>
        <v>44507761.560000002</v>
      </c>
      <c r="M24" s="15">
        <f t="shared" si="1"/>
        <v>0</v>
      </c>
      <c r="N24" s="12" t="s">
        <v>261</v>
      </c>
      <c r="O24" s="12" t="s">
        <v>68</v>
      </c>
    </row>
    <row r="25" spans="2:15" s="11" customFormat="1" ht="12.75" x14ac:dyDescent="0.25">
      <c r="B25" s="12" t="s">
        <v>65</v>
      </c>
      <c r="C25" s="12" t="s">
        <v>66</v>
      </c>
      <c r="D25" s="21" t="s">
        <v>67</v>
      </c>
      <c r="E25" s="12" t="s">
        <v>65</v>
      </c>
      <c r="F25" s="12" t="s">
        <v>66</v>
      </c>
      <c r="G25" s="13" t="s">
        <v>67</v>
      </c>
      <c r="H25" s="12" t="s">
        <v>284</v>
      </c>
      <c r="I25" s="14">
        <v>45170</v>
      </c>
      <c r="J25" s="15">
        <v>6114311.5499999998</v>
      </c>
      <c r="K25" s="15">
        <v>0</v>
      </c>
      <c r="L25" s="15">
        <f t="shared" si="0"/>
        <v>6114311.5499999998</v>
      </c>
      <c r="M25" s="15">
        <f t="shared" si="1"/>
        <v>0</v>
      </c>
      <c r="N25" s="12" t="s">
        <v>261</v>
      </c>
      <c r="O25" s="12" t="s">
        <v>68</v>
      </c>
    </row>
    <row r="26" spans="2:15" s="11" customFormat="1" ht="12.75" x14ac:dyDescent="0.25">
      <c r="B26" s="12" t="s">
        <v>1</v>
      </c>
      <c r="C26" s="12" t="s">
        <v>82</v>
      </c>
      <c r="D26" s="21" t="s">
        <v>2</v>
      </c>
      <c r="E26" s="12" t="s">
        <v>1</v>
      </c>
      <c r="F26" s="12" t="s">
        <v>82</v>
      </c>
      <c r="G26" s="13" t="s">
        <v>2</v>
      </c>
      <c r="H26" s="12" t="s">
        <v>280</v>
      </c>
      <c r="I26" s="14">
        <v>44958</v>
      </c>
      <c r="J26" s="15">
        <v>1371352</v>
      </c>
      <c r="K26" s="15">
        <v>0</v>
      </c>
      <c r="L26" s="15">
        <f t="shared" si="0"/>
        <v>1371352</v>
      </c>
      <c r="M26" s="15">
        <f t="shared" si="1"/>
        <v>0</v>
      </c>
      <c r="N26" s="12" t="s">
        <v>261</v>
      </c>
      <c r="O26" s="12" t="s">
        <v>79</v>
      </c>
    </row>
    <row r="27" spans="2:15" s="11" customFormat="1" ht="12.75" x14ac:dyDescent="0.25">
      <c r="B27" s="12" t="s">
        <v>1</v>
      </c>
      <c r="C27" s="12" t="s">
        <v>82</v>
      </c>
      <c r="D27" s="21" t="s">
        <v>2</v>
      </c>
      <c r="E27" s="12" t="s">
        <v>1</v>
      </c>
      <c r="F27" s="12" t="s">
        <v>82</v>
      </c>
      <c r="G27" s="13" t="s">
        <v>2</v>
      </c>
      <c r="H27" s="12" t="s">
        <v>284</v>
      </c>
      <c r="I27" s="14">
        <v>44958</v>
      </c>
      <c r="J27" s="15">
        <v>15272.35</v>
      </c>
      <c r="K27" s="15">
        <v>0</v>
      </c>
      <c r="L27" s="15">
        <f t="shared" si="0"/>
        <v>15272.35</v>
      </c>
      <c r="M27" s="15">
        <f t="shared" si="1"/>
        <v>0</v>
      </c>
      <c r="N27" s="12" t="s">
        <v>261</v>
      </c>
      <c r="O27" s="12" t="s">
        <v>79</v>
      </c>
    </row>
    <row r="28" spans="2:15" s="11" customFormat="1" ht="12.75" x14ac:dyDescent="0.25">
      <c r="B28" s="12" t="s">
        <v>1</v>
      </c>
      <c r="C28" s="12" t="s">
        <v>82</v>
      </c>
      <c r="D28" s="21" t="s">
        <v>2</v>
      </c>
      <c r="E28" s="12" t="s">
        <v>1</v>
      </c>
      <c r="F28" s="12" t="s">
        <v>82</v>
      </c>
      <c r="G28" s="13" t="s">
        <v>2</v>
      </c>
      <c r="H28" s="12" t="s">
        <v>280</v>
      </c>
      <c r="I28" s="14">
        <v>44986</v>
      </c>
      <c r="J28" s="15">
        <v>1359639.19</v>
      </c>
      <c r="K28" s="15">
        <v>0</v>
      </c>
      <c r="L28" s="15">
        <f t="shared" si="0"/>
        <v>1359639.19</v>
      </c>
      <c r="M28" s="15">
        <f t="shared" si="1"/>
        <v>0</v>
      </c>
      <c r="N28" s="12" t="s">
        <v>261</v>
      </c>
      <c r="O28" s="12" t="s">
        <v>79</v>
      </c>
    </row>
    <row r="29" spans="2:15" s="11" customFormat="1" ht="12.75" x14ac:dyDescent="0.25">
      <c r="B29" s="12" t="s">
        <v>1</v>
      </c>
      <c r="C29" s="12" t="s">
        <v>82</v>
      </c>
      <c r="D29" s="21" t="s">
        <v>2</v>
      </c>
      <c r="E29" s="12" t="s">
        <v>1</v>
      </c>
      <c r="F29" s="12" t="s">
        <v>82</v>
      </c>
      <c r="G29" s="13" t="s">
        <v>2</v>
      </c>
      <c r="H29" s="12" t="s">
        <v>284</v>
      </c>
      <c r="I29" s="14">
        <v>44986</v>
      </c>
      <c r="J29" s="15">
        <v>6806.38</v>
      </c>
      <c r="K29" s="15">
        <v>0</v>
      </c>
      <c r="L29" s="15">
        <f t="shared" si="0"/>
        <v>6806.38</v>
      </c>
      <c r="M29" s="15">
        <f t="shared" si="1"/>
        <v>0</v>
      </c>
      <c r="N29" s="12" t="s">
        <v>261</v>
      </c>
      <c r="O29" s="12" t="s">
        <v>79</v>
      </c>
    </row>
    <row r="30" spans="2:15" s="11" customFormat="1" ht="12.75" x14ac:dyDescent="0.25">
      <c r="B30" s="12" t="s">
        <v>3</v>
      </c>
      <c r="C30" s="12" t="s">
        <v>4</v>
      </c>
      <c r="D30" s="21" t="s">
        <v>5</v>
      </c>
      <c r="E30" s="12" t="s">
        <v>3</v>
      </c>
      <c r="F30" s="12" t="s">
        <v>4</v>
      </c>
      <c r="G30" s="13" t="s">
        <v>5</v>
      </c>
      <c r="H30" s="12" t="s">
        <v>346</v>
      </c>
      <c r="I30" s="14">
        <v>45170</v>
      </c>
      <c r="J30" s="15">
        <v>4432251.5199999996</v>
      </c>
      <c r="K30" s="15">
        <v>0</v>
      </c>
      <c r="L30" s="15">
        <f t="shared" si="0"/>
        <v>4432251.5199999996</v>
      </c>
      <c r="M30" s="15">
        <f t="shared" si="1"/>
        <v>0</v>
      </c>
      <c r="N30" s="12" t="s">
        <v>261</v>
      </c>
      <c r="O30" s="12" t="s">
        <v>206</v>
      </c>
    </row>
    <row r="31" spans="2:15" s="11" customFormat="1" ht="12.75" x14ac:dyDescent="0.25">
      <c r="B31" s="12" t="s">
        <v>9</v>
      </c>
      <c r="C31" s="12" t="s">
        <v>10</v>
      </c>
      <c r="D31" s="21" t="s">
        <v>11</v>
      </c>
      <c r="E31" s="12" t="s">
        <v>9</v>
      </c>
      <c r="F31" s="12" t="s">
        <v>10</v>
      </c>
      <c r="G31" s="13" t="s">
        <v>11</v>
      </c>
      <c r="H31" s="12" t="s">
        <v>346</v>
      </c>
      <c r="I31" s="14">
        <v>45108</v>
      </c>
      <c r="J31" s="15">
        <v>690382.94</v>
      </c>
      <c r="K31" s="15">
        <v>0</v>
      </c>
      <c r="L31" s="15">
        <f t="shared" si="0"/>
        <v>690382.94</v>
      </c>
      <c r="M31" s="15">
        <f t="shared" si="1"/>
        <v>0</v>
      </c>
      <c r="N31" s="12" t="s">
        <v>261</v>
      </c>
      <c r="O31" s="12" t="s">
        <v>32</v>
      </c>
    </row>
    <row r="32" spans="2:15" s="11" customFormat="1" ht="12.75" x14ac:dyDescent="0.25">
      <c r="B32" s="12" t="s">
        <v>9</v>
      </c>
      <c r="C32" s="12" t="s">
        <v>10</v>
      </c>
      <c r="D32" s="21" t="s">
        <v>11</v>
      </c>
      <c r="E32" s="12" t="s">
        <v>9</v>
      </c>
      <c r="F32" s="12" t="s">
        <v>10</v>
      </c>
      <c r="G32" s="13" t="s">
        <v>11</v>
      </c>
      <c r="H32" s="12" t="s">
        <v>346</v>
      </c>
      <c r="I32" s="14">
        <v>45108</v>
      </c>
      <c r="J32" s="15">
        <v>46412.93</v>
      </c>
      <c r="K32" s="15">
        <v>0</v>
      </c>
      <c r="L32" s="15">
        <f t="shared" si="0"/>
        <v>46412.93</v>
      </c>
      <c r="M32" s="15">
        <f t="shared" si="1"/>
        <v>0</v>
      </c>
      <c r="N32" s="12" t="s">
        <v>261</v>
      </c>
      <c r="O32" s="12" t="s">
        <v>33</v>
      </c>
    </row>
    <row r="33" spans="2:15" s="11" customFormat="1" ht="12.75" x14ac:dyDescent="0.25">
      <c r="B33" s="12" t="s">
        <v>9</v>
      </c>
      <c r="C33" s="12" t="s">
        <v>10</v>
      </c>
      <c r="D33" s="21" t="s">
        <v>11</v>
      </c>
      <c r="E33" s="12" t="s">
        <v>9</v>
      </c>
      <c r="F33" s="12" t="s">
        <v>10</v>
      </c>
      <c r="G33" s="13" t="s">
        <v>11</v>
      </c>
      <c r="H33" s="12" t="s">
        <v>346</v>
      </c>
      <c r="I33" s="14">
        <v>45108</v>
      </c>
      <c r="J33" s="15">
        <v>715714.23</v>
      </c>
      <c r="K33" s="15">
        <v>0</v>
      </c>
      <c r="L33" s="15">
        <f t="shared" si="0"/>
        <v>715714.23</v>
      </c>
      <c r="M33" s="15">
        <f t="shared" si="1"/>
        <v>0</v>
      </c>
      <c r="N33" s="12" t="s">
        <v>261</v>
      </c>
      <c r="O33" s="12" t="s">
        <v>201</v>
      </c>
    </row>
    <row r="34" spans="2:15" s="11" customFormat="1" ht="12.75" x14ac:dyDescent="0.25">
      <c r="B34" s="12" t="s">
        <v>9</v>
      </c>
      <c r="C34" s="12" t="s">
        <v>10</v>
      </c>
      <c r="D34" s="21" t="s">
        <v>11</v>
      </c>
      <c r="E34" s="12" t="s">
        <v>9</v>
      </c>
      <c r="F34" s="12" t="s">
        <v>10</v>
      </c>
      <c r="G34" s="13" t="s">
        <v>11</v>
      </c>
      <c r="H34" s="12" t="s">
        <v>347</v>
      </c>
      <c r="I34" s="14">
        <v>45078</v>
      </c>
      <c r="J34" s="15">
        <v>501873.17</v>
      </c>
      <c r="K34" s="15">
        <v>0</v>
      </c>
      <c r="L34" s="15">
        <f t="shared" si="0"/>
        <v>501873.17</v>
      </c>
      <c r="M34" s="15">
        <f t="shared" si="1"/>
        <v>0</v>
      </c>
      <c r="N34" s="12" t="s">
        <v>261</v>
      </c>
      <c r="O34" s="12" t="s">
        <v>32</v>
      </c>
    </row>
    <row r="35" spans="2:15" s="11" customFormat="1" ht="12.75" x14ac:dyDescent="0.25">
      <c r="B35" s="12" t="s">
        <v>9</v>
      </c>
      <c r="C35" s="12" t="s">
        <v>10</v>
      </c>
      <c r="D35" s="21" t="s">
        <v>11</v>
      </c>
      <c r="E35" s="12" t="s">
        <v>9</v>
      </c>
      <c r="F35" s="12" t="s">
        <v>10</v>
      </c>
      <c r="G35" s="13" t="s">
        <v>11</v>
      </c>
      <c r="H35" s="12" t="s">
        <v>347</v>
      </c>
      <c r="I35" s="14">
        <v>45078</v>
      </c>
      <c r="J35" s="15">
        <v>46115.22</v>
      </c>
      <c r="K35" s="15">
        <v>0</v>
      </c>
      <c r="L35" s="15">
        <f t="shared" si="0"/>
        <v>46115.22</v>
      </c>
      <c r="M35" s="15">
        <f t="shared" si="1"/>
        <v>0</v>
      </c>
      <c r="N35" s="12" t="s">
        <v>261</v>
      </c>
      <c r="O35" s="12" t="s">
        <v>33</v>
      </c>
    </row>
    <row r="36" spans="2:15" s="11" customFormat="1" ht="12.75" x14ac:dyDescent="0.25">
      <c r="B36" s="12" t="s">
        <v>9</v>
      </c>
      <c r="C36" s="12" t="s">
        <v>10</v>
      </c>
      <c r="D36" s="21" t="s">
        <v>11</v>
      </c>
      <c r="E36" s="12" t="s">
        <v>9</v>
      </c>
      <c r="F36" s="12" t="s">
        <v>10</v>
      </c>
      <c r="G36" s="13" t="s">
        <v>11</v>
      </c>
      <c r="H36" s="12" t="s">
        <v>347</v>
      </c>
      <c r="I36" s="14">
        <v>45078</v>
      </c>
      <c r="J36" s="15">
        <v>684835.9</v>
      </c>
      <c r="K36" s="15">
        <v>0</v>
      </c>
      <c r="L36" s="15">
        <f t="shared" si="0"/>
        <v>684835.9</v>
      </c>
      <c r="M36" s="15">
        <f t="shared" si="1"/>
        <v>0</v>
      </c>
      <c r="N36" s="12" t="s">
        <v>261</v>
      </c>
      <c r="O36" s="12" t="s">
        <v>201</v>
      </c>
    </row>
    <row r="37" spans="2:15" s="11" customFormat="1" ht="12.75" x14ac:dyDescent="0.25">
      <c r="B37" s="12" t="s">
        <v>23</v>
      </c>
      <c r="C37" s="12" t="s">
        <v>24</v>
      </c>
      <c r="D37" s="21" t="s">
        <v>25</v>
      </c>
      <c r="E37" s="12" t="s">
        <v>23</v>
      </c>
      <c r="F37" s="12" t="s">
        <v>24</v>
      </c>
      <c r="G37" s="13" t="s">
        <v>25</v>
      </c>
      <c r="H37" s="12" t="s">
        <v>279</v>
      </c>
      <c r="I37" s="14">
        <v>45108</v>
      </c>
      <c r="J37" s="15">
        <v>26014.179999999702</v>
      </c>
      <c r="K37" s="15">
        <v>0</v>
      </c>
      <c r="L37" s="15">
        <f t="shared" si="0"/>
        <v>26014.179999999702</v>
      </c>
      <c r="M37" s="15">
        <f t="shared" si="1"/>
        <v>0</v>
      </c>
      <c r="N37" s="12" t="s">
        <v>261</v>
      </c>
      <c r="O37" s="12" t="s">
        <v>79</v>
      </c>
    </row>
    <row r="38" spans="2:15" s="11" customFormat="1" ht="12.75" x14ac:dyDescent="0.25">
      <c r="B38" s="12" t="s">
        <v>1</v>
      </c>
      <c r="C38" s="12" t="s">
        <v>82</v>
      </c>
      <c r="D38" s="21" t="s">
        <v>2</v>
      </c>
      <c r="E38" s="12" t="s">
        <v>69</v>
      </c>
      <c r="F38" s="12" t="s">
        <v>70</v>
      </c>
      <c r="G38" s="13" t="s">
        <v>71</v>
      </c>
      <c r="H38" s="12" t="s">
        <v>345</v>
      </c>
      <c r="I38" s="14">
        <v>45139</v>
      </c>
      <c r="J38" s="15">
        <v>126546159.10999998</v>
      </c>
      <c r="K38" s="15">
        <v>0</v>
      </c>
      <c r="L38" s="15">
        <f t="shared" si="0"/>
        <v>126546159.10999998</v>
      </c>
      <c r="M38" s="15">
        <f t="shared" si="1"/>
        <v>0</v>
      </c>
      <c r="N38" s="12" t="s">
        <v>261</v>
      </c>
      <c r="O38" s="12" t="s">
        <v>79</v>
      </c>
    </row>
    <row r="39" spans="2:15" s="11" customFormat="1" ht="12.75" x14ac:dyDescent="0.25">
      <c r="B39" s="12" t="s">
        <v>1</v>
      </c>
      <c r="C39" s="12" t="s">
        <v>82</v>
      </c>
      <c r="D39" s="21" t="s">
        <v>2</v>
      </c>
      <c r="E39" s="12" t="s">
        <v>38</v>
      </c>
      <c r="F39" s="12" t="s">
        <v>39</v>
      </c>
      <c r="G39" s="13" t="s">
        <v>40</v>
      </c>
      <c r="H39" s="12" t="s">
        <v>345</v>
      </c>
      <c r="I39" s="14">
        <v>45139</v>
      </c>
      <c r="J39" s="15">
        <v>60128552.489999995</v>
      </c>
      <c r="K39" s="15">
        <v>0</v>
      </c>
      <c r="L39" s="15">
        <f t="shared" si="0"/>
        <v>60128552.489999995</v>
      </c>
      <c r="M39" s="15">
        <f t="shared" si="1"/>
        <v>0</v>
      </c>
      <c r="N39" s="12" t="s">
        <v>261</v>
      </c>
      <c r="O39" s="12" t="s">
        <v>79</v>
      </c>
    </row>
    <row r="40" spans="2:15" s="11" customFormat="1" ht="12.75" x14ac:dyDescent="0.25">
      <c r="B40" s="12" t="s">
        <v>1</v>
      </c>
      <c r="C40" s="12" t="s">
        <v>82</v>
      </c>
      <c r="D40" s="21" t="s">
        <v>2</v>
      </c>
      <c r="E40" s="12" t="s">
        <v>42</v>
      </c>
      <c r="F40" s="12" t="s">
        <v>43</v>
      </c>
      <c r="G40" s="13" t="s">
        <v>44</v>
      </c>
      <c r="H40" s="12" t="s">
        <v>345</v>
      </c>
      <c r="I40" s="14">
        <v>45139</v>
      </c>
      <c r="J40" s="15">
        <v>25944903.829999998</v>
      </c>
      <c r="K40" s="15">
        <v>0</v>
      </c>
      <c r="L40" s="15">
        <f t="shared" si="0"/>
        <v>25944903.829999998</v>
      </c>
      <c r="M40" s="15">
        <f t="shared" si="1"/>
        <v>0</v>
      </c>
      <c r="N40" s="12" t="s">
        <v>261</v>
      </c>
      <c r="O40" s="12" t="s">
        <v>79</v>
      </c>
    </row>
    <row r="41" spans="2:15" s="11" customFormat="1" ht="12.75" x14ac:dyDescent="0.25">
      <c r="B41" s="12" t="s">
        <v>1</v>
      </c>
      <c r="C41" s="12" t="s">
        <v>82</v>
      </c>
      <c r="D41" s="21" t="s">
        <v>2</v>
      </c>
      <c r="E41" s="12" t="s">
        <v>42</v>
      </c>
      <c r="F41" s="12" t="s">
        <v>43</v>
      </c>
      <c r="G41" s="13" t="s">
        <v>44</v>
      </c>
      <c r="H41" s="12" t="s">
        <v>345</v>
      </c>
      <c r="I41" s="14">
        <v>45139</v>
      </c>
      <c r="J41" s="15">
        <v>36942284.490000002</v>
      </c>
      <c r="K41" s="15">
        <v>0</v>
      </c>
      <c r="L41" s="15">
        <f t="shared" si="0"/>
        <v>36942284.490000002</v>
      </c>
      <c r="M41" s="15">
        <f t="shared" si="1"/>
        <v>0</v>
      </c>
      <c r="N41" s="12" t="s">
        <v>261</v>
      </c>
      <c r="O41" s="12" t="s">
        <v>79</v>
      </c>
    </row>
    <row r="42" spans="2:15" s="11" customFormat="1" ht="12.75" x14ac:dyDescent="0.25">
      <c r="B42" s="12" t="s">
        <v>1</v>
      </c>
      <c r="C42" s="12" t="s">
        <v>82</v>
      </c>
      <c r="D42" s="21" t="s">
        <v>2</v>
      </c>
      <c r="E42" s="12" t="s">
        <v>45</v>
      </c>
      <c r="F42" s="12" t="s">
        <v>46</v>
      </c>
      <c r="G42" s="13" t="s">
        <v>47</v>
      </c>
      <c r="H42" s="12" t="s">
        <v>345</v>
      </c>
      <c r="I42" s="14">
        <v>45139</v>
      </c>
      <c r="J42" s="15">
        <v>16860140.789999999</v>
      </c>
      <c r="K42" s="15">
        <v>0</v>
      </c>
      <c r="L42" s="15">
        <f t="shared" si="0"/>
        <v>16860140.789999999</v>
      </c>
      <c r="M42" s="15">
        <f t="shared" si="1"/>
        <v>0</v>
      </c>
      <c r="N42" s="12" t="s">
        <v>261</v>
      </c>
      <c r="O42" s="12" t="s">
        <v>79</v>
      </c>
    </row>
    <row r="43" spans="2:15" s="11" customFormat="1" ht="12.75" x14ac:dyDescent="0.25">
      <c r="B43" s="12" t="s">
        <v>1</v>
      </c>
      <c r="C43" s="12" t="s">
        <v>82</v>
      </c>
      <c r="D43" s="21" t="s">
        <v>2</v>
      </c>
      <c r="E43" s="12" t="s">
        <v>45</v>
      </c>
      <c r="F43" s="12" t="s">
        <v>46</v>
      </c>
      <c r="G43" s="13" t="s">
        <v>47</v>
      </c>
      <c r="H43" s="12" t="s">
        <v>345</v>
      </c>
      <c r="I43" s="14">
        <v>45139</v>
      </c>
      <c r="J43" s="15">
        <v>7124727.9500000002</v>
      </c>
      <c r="K43" s="15">
        <v>0</v>
      </c>
      <c r="L43" s="15">
        <f t="shared" si="0"/>
        <v>7124727.9500000002</v>
      </c>
      <c r="M43" s="15">
        <f t="shared" si="1"/>
        <v>0</v>
      </c>
      <c r="N43" s="12" t="s">
        <v>261</v>
      </c>
      <c r="O43" s="12" t="s">
        <v>79</v>
      </c>
    </row>
    <row r="44" spans="2:15" s="11" customFormat="1" ht="12.75" x14ac:dyDescent="0.25">
      <c r="B44" s="12" t="s">
        <v>1</v>
      </c>
      <c r="C44" s="12" t="s">
        <v>82</v>
      </c>
      <c r="D44" s="21" t="s">
        <v>2</v>
      </c>
      <c r="E44" s="12" t="s">
        <v>41</v>
      </c>
      <c r="F44" s="12" t="s">
        <v>59</v>
      </c>
      <c r="G44" s="13" t="s">
        <v>60</v>
      </c>
      <c r="H44" s="12" t="s">
        <v>345</v>
      </c>
      <c r="I44" s="14">
        <v>45139</v>
      </c>
      <c r="J44" s="15">
        <v>1860281.03</v>
      </c>
      <c r="K44" s="15">
        <v>0</v>
      </c>
      <c r="L44" s="15">
        <f t="shared" si="0"/>
        <v>1860281.03</v>
      </c>
      <c r="M44" s="15">
        <f t="shared" si="1"/>
        <v>0</v>
      </c>
      <c r="N44" s="12" t="s">
        <v>261</v>
      </c>
      <c r="O44" s="12" t="s">
        <v>79</v>
      </c>
    </row>
    <row r="45" spans="2:15" s="11" customFormat="1" ht="12.75" x14ac:dyDescent="0.25">
      <c r="B45" s="12" t="s">
        <v>1</v>
      </c>
      <c r="C45" s="12" t="s">
        <v>82</v>
      </c>
      <c r="D45" s="21" t="s">
        <v>2</v>
      </c>
      <c r="E45" s="12" t="s">
        <v>29</v>
      </c>
      <c r="F45" s="12" t="s">
        <v>30</v>
      </c>
      <c r="G45" s="13" t="s">
        <v>31</v>
      </c>
      <c r="H45" s="12" t="s">
        <v>345</v>
      </c>
      <c r="I45" s="14">
        <v>45139</v>
      </c>
      <c r="J45" s="15">
        <v>3174006</v>
      </c>
      <c r="K45" s="15">
        <v>0</v>
      </c>
      <c r="L45" s="15">
        <f t="shared" si="0"/>
        <v>3174006</v>
      </c>
      <c r="M45" s="15">
        <f t="shared" si="1"/>
        <v>0</v>
      </c>
      <c r="N45" s="12" t="s">
        <v>261</v>
      </c>
      <c r="O45" s="12" t="s">
        <v>79</v>
      </c>
    </row>
    <row r="46" spans="2:15" s="11" customFormat="1" ht="12.75" x14ac:dyDescent="0.25">
      <c r="B46" s="12" t="s">
        <v>1</v>
      </c>
      <c r="C46" s="12" t="s">
        <v>82</v>
      </c>
      <c r="D46" s="21" t="s">
        <v>2</v>
      </c>
      <c r="E46" s="12" t="s">
        <v>29</v>
      </c>
      <c r="F46" s="12" t="s">
        <v>30</v>
      </c>
      <c r="G46" s="13" t="s">
        <v>31</v>
      </c>
      <c r="H46" s="12" t="s">
        <v>345</v>
      </c>
      <c r="I46" s="14">
        <v>45139</v>
      </c>
      <c r="J46" s="15">
        <v>2308368</v>
      </c>
      <c r="K46" s="15">
        <v>0</v>
      </c>
      <c r="L46" s="15">
        <f t="shared" si="0"/>
        <v>2308368</v>
      </c>
      <c r="M46" s="15">
        <f t="shared" si="1"/>
        <v>0</v>
      </c>
      <c r="N46" s="12" t="s">
        <v>261</v>
      </c>
      <c r="O46" s="12" t="s">
        <v>79</v>
      </c>
    </row>
    <row r="47" spans="2:15" s="11" customFormat="1" ht="12.75" x14ac:dyDescent="0.25">
      <c r="B47" s="12" t="s">
        <v>1</v>
      </c>
      <c r="C47" s="12" t="s">
        <v>82</v>
      </c>
      <c r="D47" s="21" t="s">
        <v>2</v>
      </c>
      <c r="E47" s="12" t="s">
        <v>29</v>
      </c>
      <c r="F47" s="12" t="s">
        <v>30</v>
      </c>
      <c r="G47" s="13" t="s">
        <v>31</v>
      </c>
      <c r="H47" s="12" t="s">
        <v>345</v>
      </c>
      <c r="I47" s="14">
        <v>45139</v>
      </c>
      <c r="J47" s="15">
        <v>2878440</v>
      </c>
      <c r="K47" s="15">
        <v>0</v>
      </c>
      <c r="L47" s="15">
        <f t="shared" si="0"/>
        <v>2878440</v>
      </c>
      <c r="M47" s="15">
        <f t="shared" si="1"/>
        <v>0</v>
      </c>
      <c r="N47" s="12" t="s">
        <v>261</v>
      </c>
      <c r="O47" s="12" t="s">
        <v>79</v>
      </c>
    </row>
    <row r="48" spans="2:15" s="11" customFormat="1" ht="12.75" x14ac:dyDescent="0.25">
      <c r="B48" s="12" t="s">
        <v>69</v>
      </c>
      <c r="C48" s="12" t="s">
        <v>70</v>
      </c>
      <c r="D48" s="21" t="s">
        <v>71</v>
      </c>
      <c r="E48" s="12" t="s">
        <v>48</v>
      </c>
      <c r="F48" s="12" t="s">
        <v>49</v>
      </c>
      <c r="G48" s="13" t="s">
        <v>50</v>
      </c>
      <c r="H48" s="12" t="s">
        <v>345</v>
      </c>
      <c r="I48" s="14">
        <v>45139</v>
      </c>
      <c r="J48" s="15">
        <v>93395292.799999997</v>
      </c>
      <c r="K48" s="15">
        <v>0</v>
      </c>
      <c r="L48" s="15">
        <f t="shared" si="0"/>
        <v>93395292.799999997</v>
      </c>
      <c r="M48" s="15">
        <f t="shared" si="1"/>
        <v>0</v>
      </c>
      <c r="N48" s="12" t="s">
        <v>261</v>
      </c>
      <c r="O48" s="12" t="s">
        <v>79</v>
      </c>
    </row>
    <row r="49" spans="2:15" s="11" customFormat="1" ht="12.75" x14ac:dyDescent="0.25">
      <c r="B49" s="12" t="s">
        <v>73</v>
      </c>
      <c r="C49" s="12" t="s">
        <v>74</v>
      </c>
      <c r="D49" s="21" t="s">
        <v>37</v>
      </c>
      <c r="E49" s="12" t="s">
        <v>73</v>
      </c>
      <c r="F49" s="12" t="s">
        <v>74</v>
      </c>
      <c r="G49" s="13" t="s">
        <v>37</v>
      </c>
      <c r="H49" s="12" t="s">
        <v>345</v>
      </c>
      <c r="I49" s="14">
        <v>45139</v>
      </c>
      <c r="J49" s="15">
        <v>4236974.1900000004</v>
      </c>
      <c r="K49" s="15">
        <v>0</v>
      </c>
      <c r="L49" s="15">
        <f t="shared" si="0"/>
        <v>4236974.1900000004</v>
      </c>
      <c r="M49" s="15">
        <f t="shared" si="1"/>
        <v>0</v>
      </c>
      <c r="N49" s="12" t="s">
        <v>261</v>
      </c>
      <c r="O49" s="12" t="s">
        <v>79</v>
      </c>
    </row>
    <row r="50" spans="2:15" s="11" customFormat="1" ht="12.75" x14ac:dyDescent="0.25">
      <c r="B50" s="12" t="s">
        <v>3</v>
      </c>
      <c r="C50" s="12" t="s">
        <v>4</v>
      </c>
      <c r="D50" s="21" t="s">
        <v>5</v>
      </c>
      <c r="E50" s="12" t="s">
        <v>123</v>
      </c>
      <c r="F50" s="12" t="s">
        <v>124</v>
      </c>
      <c r="G50" s="13" t="s">
        <v>51</v>
      </c>
      <c r="H50" s="12" t="s">
        <v>345</v>
      </c>
      <c r="I50" s="14">
        <v>45139</v>
      </c>
      <c r="J50" s="15">
        <v>24643727.57</v>
      </c>
      <c r="K50" s="15">
        <v>0</v>
      </c>
      <c r="L50" s="15">
        <f t="shared" si="0"/>
        <v>24643727.57</v>
      </c>
      <c r="M50" s="15">
        <f t="shared" si="1"/>
        <v>0</v>
      </c>
      <c r="N50" s="12" t="s">
        <v>261</v>
      </c>
      <c r="O50" s="12" t="s">
        <v>79</v>
      </c>
    </row>
    <row r="51" spans="2:15" s="11" customFormat="1" ht="12.75" x14ac:dyDescent="0.25">
      <c r="B51" s="12" t="s">
        <v>3</v>
      </c>
      <c r="C51" s="12" t="s">
        <v>4</v>
      </c>
      <c r="D51" s="21" t="s">
        <v>5</v>
      </c>
      <c r="E51" s="12" t="s">
        <v>52</v>
      </c>
      <c r="F51" s="12" t="s">
        <v>53</v>
      </c>
      <c r="G51" s="13" t="s">
        <v>54</v>
      </c>
      <c r="H51" s="12" t="s">
        <v>345</v>
      </c>
      <c r="I51" s="14">
        <v>45139</v>
      </c>
      <c r="J51" s="15">
        <v>8605906.6199999992</v>
      </c>
      <c r="K51" s="15">
        <v>0</v>
      </c>
      <c r="L51" s="15">
        <f t="shared" si="0"/>
        <v>8605906.6199999992</v>
      </c>
      <c r="M51" s="15">
        <f t="shared" si="1"/>
        <v>0</v>
      </c>
      <c r="N51" s="12" t="s">
        <v>261</v>
      </c>
      <c r="O51" s="12" t="s">
        <v>79</v>
      </c>
    </row>
    <row r="52" spans="2:15" s="11" customFormat="1" ht="12.75" x14ac:dyDescent="0.25">
      <c r="B52" s="12" t="s">
        <v>34</v>
      </c>
      <c r="C52" s="12" t="s">
        <v>35</v>
      </c>
      <c r="D52" s="21" t="s">
        <v>36</v>
      </c>
      <c r="E52" s="12" t="s">
        <v>125</v>
      </c>
      <c r="F52" s="12" t="s">
        <v>55</v>
      </c>
      <c r="G52" s="13" t="s">
        <v>56</v>
      </c>
      <c r="H52" s="12" t="s">
        <v>345</v>
      </c>
      <c r="I52" s="14">
        <v>45139</v>
      </c>
      <c r="J52" s="15">
        <v>10222553.65</v>
      </c>
      <c r="K52" s="15">
        <v>0</v>
      </c>
      <c r="L52" s="15">
        <f t="shared" si="0"/>
        <v>10222553.65</v>
      </c>
      <c r="M52" s="15">
        <f t="shared" si="1"/>
        <v>0</v>
      </c>
      <c r="N52" s="12" t="s">
        <v>261</v>
      </c>
      <c r="O52" s="12" t="s">
        <v>79</v>
      </c>
    </row>
    <row r="53" spans="2:15" s="11" customFormat="1" ht="12.75" x14ac:dyDescent="0.25">
      <c r="B53" s="12" t="s">
        <v>23</v>
      </c>
      <c r="C53" s="12" t="s">
        <v>24</v>
      </c>
      <c r="D53" s="21" t="s">
        <v>25</v>
      </c>
      <c r="E53" s="12" t="s">
        <v>221</v>
      </c>
      <c r="F53" s="12" t="s">
        <v>222</v>
      </c>
      <c r="G53" s="13" t="s">
        <v>223</v>
      </c>
      <c r="H53" s="12" t="s">
        <v>345</v>
      </c>
      <c r="I53" s="14">
        <v>45139</v>
      </c>
      <c r="J53" s="15">
        <v>23712333.789999999</v>
      </c>
      <c r="K53" s="15">
        <v>0</v>
      </c>
      <c r="L53" s="15">
        <f t="shared" si="0"/>
        <v>23712333.789999999</v>
      </c>
      <c r="M53" s="15">
        <f t="shared" si="1"/>
        <v>0</v>
      </c>
      <c r="N53" s="12" t="s">
        <v>261</v>
      </c>
      <c r="O53" s="12" t="s">
        <v>79</v>
      </c>
    </row>
    <row r="54" spans="2:15" s="11" customFormat="1" ht="12.75" x14ac:dyDescent="0.25">
      <c r="B54" s="12" t="s">
        <v>26</v>
      </c>
      <c r="C54" s="12" t="s">
        <v>27</v>
      </c>
      <c r="D54" s="21" t="s">
        <v>28</v>
      </c>
      <c r="E54" s="12" t="s">
        <v>57</v>
      </c>
      <c r="F54" s="12" t="s">
        <v>126</v>
      </c>
      <c r="G54" s="13" t="s">
        <v>58</v>
      </c>
      <c r="H54" s="12" t="s">
        <v>345</v>
      </c>
      <c r="I54" s="14">
        <v>45139</v>
      </c>
      <c r="J54" s="15">
        <v>1619553.37</v>
      </c>
      <c r="K54" s="15">
        <v>0</v>
      </c>
      <c r="L54" s="15">
        <f t="shared" si="0"/>
        <v>1619553.37</v>
      </c>
      <c r="M54" s="15">
        <f t="shared" si="1"/>
        <v>0</v>
      </c>
      <c r="N54" s="12" t="s">
        <v>261</v>
      </c>
      <c r="O54" s="12" t="s">
        <v>79</v>
      </c>
    </row>
    <row r="55" spans="2:15" s="11" customFormat="1" ht="12.75" x14ac:dyDescent="0.25">
      <c r="B55" s="12" t="s">
        <v>20</v>
      </c>
      <c r="C55" s="12" t="s">
        <v>21</v>
      </c>
      <c r="D55" s="21" t="s">
        <v>22</v>
      </c>
      <c r="E55" s="12" t="s">
        <v>127</v>
      </c>
      <c r="F55" s="12" t="s">
        <v>128</v>
      </c>
      <c r="G55" s="13" t="s">
        <v>129</v>
      </c>
      <c r="H55" s="12" t="s">
        <v>345</v>
      </c>
      <c r="I55" s="14">
        <v>45139</v>
      </c>
      <c r="J55" s="15">
        <v>49503544.25</v>
      </c>
      <c r="K55" s="15">
        <v>0</v>
      </c>
      <c r="L55" s="15">
        <f t="shared" si="0"/>
        <v>49503544.25</v>
      </c>
      <c r="M55" s="15">
        <f t="shared" si="1"/>
        <v>0</v>
      </c>
      <c r="N55" s="12" t="s">
        <v>261</v>
      </c>
      <c r="O55" s="12" t="s">
        <v>79</v>
      </c>
    </row>
    <row r="56" spans="2:15" s="11" customFormat="1" ht="12.75" x14ac:dyDescent="0.25">
      <c r="B56" s="12" t="s">
        <v>20</v>
      </c>
      <c r="C56" s="12" t="s">
        <v>21</v>
      </c>
      <c r="D56" s="21" t="s">
        <v>22</v>
      </c>
      <c r="E56" s="12" t="s">
        <v>130</v>
      </c>
      <c r="F56" s="12" t="s">
        <v>131</v>
      </c>
      <c r="G56" s="13" t="s">
        <v>132</v>
      </c>
      <c r="H56" s="12" t="s">
        <v>345</v>
      </c>
      <c r="I56" s="14">
        <v>45139</v>
      </c>
      <c r="J56" s="15">
        <v>4475999.22</v>
      </c>
      <c r="K56" s="15">
        <v>0</v>
      </c>
      <c r="L56" s="15">
        <f t="shared" si="0"/>
        <v>4475999.22</v>
      </c>
      <c r="M56" s="15">
        <f t="shared" si="1"/>
        <v>0</v>
      </c>
      <c r="N56" s="12" t="s">
        <v>261</v>
      </c>
      <c r="O56" s="12" t="s">
        <v>79</v>
      </c>
    </row>
    <row r="57" spans="2:15" s="11" customFormat="1" ht="12.75" x14ac:dyDescent="0.25">
      <c r="B57" s="12" t="s">
        <v>20</v>
      </c>
      <c r="C57" s="12" t="s">
        <v>21</v>
      </c>
      <c r="D57" s="21" t="s">
        <v>22</v>
      </c>
      <c r="E57" s="12" t="s">
        <v>133</v>
      </c>
      <c r="F57" s="12" t="s">
        <v>134</v>
      </c>
      <c r="G57" s="13" t="s">
        <v>135</v>
      </c>
      <c r="H57" s="12" t="s">
        <v>345</v>
      </c>
      <c r="I57" s="14">
        <v>45139</v>
      </c>
      <c r="J57" s="15">
        <v>4377803.08</v>
      </c>
      <c r="K57" s="15">
        <v>0</v>
      </c>
      <c r="L57" s="15">
        <f t="shared" si="0"/>
        <v>4377803.08</v>
      </c>
      <c r="M57" s="15">
        <f t="shared" si="1"/>
        <v>0</v>
      </c>
      <c r="N57" s="12" t="s">
        <v>261</v>
      </c>
      <c r="O57" s="12" t="s">
        <v>79</v>
      </c>
    </row>
    <row r="58" spans="2:15" s="11" customFormat="1" ht="12.75" x14ac:dyDescent="0.25">
      <c r="B58" s="12" t="s">
        <v>20</v>
      </c>
      <c r="C58" s="12" t="s">
        <v>21</v>
      </c>
      <c r="D58" s="21" t="s">
        <v>22</v>
      </c>
      <c r="E58" s="12" t="s">
        <v>136</v>
      </c>
      <c r="F58" s="12" t="s">
        <v>137</v>
      </c>
      <c r="G58" s="13" t="s">
        <v>138</v>
      </c>
      <c r="H58" s="12" t="s">
        <v>345</v>
      </c>
      <c r="I58" s="14">
        <v>45139</v>
      </c>
      <c r="J58" s="15">
        <v>3708685.27</v>
      </c>
      <c r="K58" s="15">
        <v>0</v>
      </c>
      <c r="L58" s="15">
        <f t="shared" si="0"/>
        <v>3708685.27</v>
      </c>
      <c r="M58" s="15">
        <f t="shared" si="1"/>
        <v>0</v>
      </c>
      <c r="N58" s="12" t="s">
        <v>261</v>
      </c>
      <c r="O58" s="12" t="s">
        <v>79</v>
      </c>
    </row>
    <row r="59" spans="2:15" s="11" customFormat="1" ht="12.75" x14ac:dyDescent="0.25">
      <c r="B59" s="12" t="s">
        <v>20</v>
      </c>
      <c r="C59" s="12" t="s">
        <v>21</v>
      </c>
      <c r="D59" s="21" t="s">
        <v>22</v>
      </c>
      <c r="E59" s="12" t="s">
        <v>139</v>
      </c>
      <c r="F59" s="12" t="s">
        <v>140</v>
      </c>
      <c r="G59" s="13" t="s">
        <v>141</v>
      </c>
      <c r="H59" s="12" t="s">
        <v>345</v>
      </c>
      <c r="I59" s="14">
        <v>45139</v>
      </c>
      <c r="J59" s="15">
        <v>4009753.59</v>
      </c>
      <c r="K59" s="15">
        <v>0</v>
      </c>
      <c r="L59" s="15">
        <f t="shared" si="0"/>
        <v>4009753.59</v>
      </c>
      <c r="M59" s="15">
        <f t="shared" si="1"/>
        <v>0</v>
      </c>
      <c r="N59" s="12" t="s">
        <v>261</v>
      </c>
      <c r="O59" s="12" t="s">
        <v>79</v>
      </c>
    </row>
    <row r="60" spans="2:15" s="11" customFormat="1" ht="12.75" x14ac:dyDescent="0.25">
      <c r="B60" s="12" t="s">
        <v>20</v>
      </c>
      <c r="C60" s="12" t="s">
        <v>21</v>
      </c>
      <c r="D60" s="21" t="s">
        <v>22</v>
      </c>
      <c r="E60" s="12" t="s">
        <v>42</v>
      </c>
      <c r="F60" s="12" t="s">
        <v>43</v>
      </c>
      <c r="G60" s="13" t="s">
        <v>44</v>
      </c>
      <c r="H60" s="12" t="s">
        <v>345</v>
      </c>
      <c r="I60" s="14">
        <v>45139</v>
      </c>
      <c r="J60" s="15">
        <v>2690557.52</v>
      </c>
      <c r="K60" s="15">
        <v>0</v>
      </c>
      <c r="L60" s="15">
        <f t="shared" si="0"/>
        <v>2690557.52</v>
      </c>
      <c r="M60" s="15">
        <f t="shared" si="1"/>
        <v>0</v>
      </c>
      <c r="N60" s="12" t="s">
        <v>261</v>
      </c>
      <c r="O60" s="12" t="s">
        <v>79</v>
      </c>
    </row>
    <row r="61" spans="2:15" s="11" customFormat="1" ht="12.75" x14ac:dyDescent="0.25">
      <c r="B61" s="12" t="s">
        <v>20</v>
      </c>
      <c r="C61" s="12" t="s">
        <v>21</v>
      </c>
      <c r="D61" s="21" t="s">
        <v>22</v>
      </c>
      <c r="E61" s="12" t="s">
        <v>142</v>
      </c>
      <c r="F61" s="12" t="s">
        <v>143</v>
      </c>
      <c r="G61" s="13" t="s">
        <v>144</v>
      </c>
      <c r="H61" s="12" t="s">
        <v>345</v>
      </c>
      <c r="I61" s="14">
        <v>45139</v>
      </c>
      <c r="J61" s="15">
        <v>5646521.4100000001</v>
      </c>
      <c r="K61" s="15">
        <v>0</v>
      </c>
      <c r="L61" s="15">
        <f t="shared" si="0"/>
        <v>5646521.4100000001</v>
      </c>
      <c r="M61" s="15">
        <f t="shared" si="1"/>
        <v>0</v>
      </c>
      <c r="N61" s="12" t="s">
        <v>261</v>
      </c>
      <c r="O61" s="12" t="s">
        <v>79</v>
      </c>
    </row>
    <row r="62" spans="2:15" s="11" customFormat="1" ht="12.75" x14ac:dyDescent="0.25">
      <c r="B62" s="12" t="s">
        <v>20</v>
      </c>
      <c r="C62" s="12" t="s">
        <v>21</v>
      </c>
      <c r="D62" s="21" t="s">
        <v>22</v>
      </c>
      <c r="E62" s="12" t="s">
        <v>41</v>
      </c>
      <c r="F62" s="12" t="s">
        <v>59</v>
      </c>
      <c r="G62" s="13" t="s">
        <v>145</v>
      </c>
      <c r="H62" s="12" t="s">
        <v>345</v>
      </c>
      <c r="I62" s="14">
        <v>45139</v>
      </c>
      <c r="J62" s="15">
        <v>2290357.0699999998</v>
      </c>
      <c r="K62" s="15">
        <v>0</v>
      </c>
      <c r="L62" s="15">
        <f t="shared" si="0"/>
        <v>2290357.0699999998</v>
      </c>
      <c r="M62" s="15">
        <f t="shared" si="1"/>
        <v>0</v>
      </c>
      <c r="N62" s="12" t="s">
        <v>261</v>
      </c>
      <c r="O62" s="12" t="s">
        <v>79</v>
      </c>
    </row>
    <row r="63" spans="2:15" s="11" customFormat="1" ht="12.75" x14ac:dyDescent="0.25">
      <c r="B63" s="12" t="s">
        <v>20</v>
      </c>
      <c r="C63" s="12" t="s">
        <v>21</v>
      </c>
      <c r="D63" s="21" t="s">
        <v>22</v>
      </c>
      <c r="E63" s="12" t="s">
        <v>290</v>
      </c>
      <c r="F63" s="12" t="s">
        <v>291</v>
      </c>
      <c r="G63" s="13" t="s">
        <v>292</v>
      </c>
      <c r="H63" s="12" t="s">
        <v>345</v>
      </c>
      <c r="I63" s="14">
        <v>45139</v>
      </c>
      <c r="J63" s="15">
        <v>3477454.92</v>
      </c>
      <c r="K63" s="15">
        <v>0</v>
      </c>
      <c r="L63" s="15">
        <f t="shared" si="0"/>
        <v>3477454.92</v>
      </c>
      <c r="M63" s="15">
        <f t="shared" si="1"/>
        <v>0</v>
      </c>
      <c r="N63" s="12" t="s">
        <v>261</v>
      </c>
      <c r="O63" s="12" t="s">
        <v>79</v>
      </c>
    </row>
    <row r="64" spans="2:15" s="11" customFormat="1" ht="12.75" x14ac:dyDescent="0.25">
      <c r="B64" s="12" t="s">
        <v>20</v>
      </c>
      <c r="C64" s="12" t="s">
        <v>21</v>
      </c>
      <c r="D64" s="21" t="s">
        <v>22</v>
      </c>
      <c r="E64" s="12" t="s">
        <v>329</v>
      </c>
      <c r="F64" s="12" t="s">
        <v>30</v>
      </c>
      <c r="G64" s="13" t="s">
        <v>31</v>
      </c>
      <c r="H64" s="12" t="s">
        <v>345</v>
      </c>
      <c r="I64" s="14">
        <v>45139</v>
      </c>
      <c r="J64" s="15">
        <v>9346760.7100000009</v>
      </c>
      <c r="K64" s="15">
        <v>0</v>
      </c>
      <c r="L64" s="15">
        <f t="shared" si="0"/>
        <v>9346760.7100000009</v>
      </c>
      <c r="M64" s="15">
        <f t="shared" si="1"/>
        <v>0</v>
      </c>
      <c r="N64" s="12" t="s">
        <v>261</v>
      </c>
      <c r="O64" s="12" t="s">
        <v>79</v>
      </c>
    </row>
    <row r="65" spans="2:15" s="11" customFormat="1" ht="12.75" x14ac:dyDescent="0.25">
      <c r="B65" s="12" t="s">
        <v>20</v>
      </c>
      <c r="C65" s="12" t="s">
        <v>21</v>
      </c>
      <c r="D65" s="21" t="s">
        <v>22</v>
      </c>
      <c r="E65" s="12" t="s">
        <v>20</v>
      </c>
      <c r="F65" s="12" t="s">
        <v>21</v>
      </c>
      <c r="G65" s="13" t="s">
        <v>22</v>
      </c>
      <c r="H65" s="12" t="s">
        <v>283</v>
      </c>
      <c r="I65" s="14">
        <v>45170</v>
      </c>
      <c r="J65" s="15">
        <v>1800665.3</v>
      </c>
      <c r="K65" s="15">
        <v>0</v>
      </c>
      <c r="L65" s="15">
        <f t="shared" si="0"/>
        <v>1800665.3</v>
      </c>
      <c r="M65" s="15">
        <f t="shared" si="1"/>
        <v>0</v>
      </c>
      <c r="N65" s="12" t="s">
        <v>261</v>
      </c>
      <c r="O65" s="12" t="s">
        <v>80</v>
      </c>
    </row>
    <row r="66" spans="2:15" s="11" customFormat="1" ht="12.75" x14ac:dyDescent="0.25">
      <c r="B66" s="12" t="s">
        <v>20</v>
      </c>
      <c r="C66" s="12" t="s">
        <v>21</v>
      </c>
      <c r="D66" s="21" t="s">
        <v>22</v>
      </c>
      <c r="E66" s="12" t="s">
        <v>20</v>
      </c>
      <c r="F66" s="12" t="s">
        <v>21</v>
      </c>
      <c r="G66" s="13" t="s">
        <v>22</v>
      </c>
      <c r="H66" s="12" t="s">
        <v>284</v>
      </c>
      <c r="I66" s="14">
        <v>45170</v>
      </c>
      <c r="J66" s="15">
        <v>180072.75</v>
      </c>
      <c r="K66" s="15">
        <v>0</v>
      </c>
      <c r="L66" s="15">
        <f t="shared" si="0"/>
        <v>180072.75</v>
      </c>
      <c r="M66" s="15">
        <f t="shared" si="1"/>
        <v>0</v>
      </c>
      <c r="N66" s="12" t="s">
        <v>261</v>
      </c>
      <c r="O66" s="12" t="s">
        <v>80</v>
      </c>
    </row>
    <row r="67" spans="2:15" s="11" customFormat="1" ht="12.75" x14ac:dyDescent="0.25">
      <c r="B67" s="12" t="s">
        <v>20</v>
      </c>
      <c r="C67" s="12" t="s">
        <v>21</v>
      </c>
      <c r="D67" s="21" t="s">
        <v>22</v>
      </c>
      <c r="E67" s="12" t="s">
        <v>20</v>
      </c>
      <c r="F67" s="12" t="s">
        <v>21</v>
      </c>
      <c r="G67" s="13" t="s">
        <v>22</v>
      </c>
      <c r="H67" s="12" t="s">
        <v>279</v>
      </c>
      <c r="I67" s="14">
        <v>45108</v>
      </c>
      <c r="J67" s="15">
        <v>2740305.1</v>
      </c>
      <c r="K67" s="15">
        <v>0</v>
      </c>
      <c r="L67" s="15">
        <f t="shared" si="0"/>
        <v>2740305.1</v>
      </c>
      <c r="M67" s="15">
        <f t="shared" si="1"/>
        <v>0</v>
      </c>
      <c r="N67" s="12" t="s">
        <v>261</v>
      </c>
      <c r="O67" s="12" t="s">
        <v>79</v>
      </c>
    </row>
    <row r="68" spans="2:15" s="11" customFormat="1" ht="12.75" x14ac:dyDescent="0.25">
      <c r="B68" s="12" t="s">
        <v>17</v>
      </c>
      <c r="C68" s="12" t="s">
        <v>18</v>
      </c>
      <c r="D68" s="21" t="s">
        <v>19</v>
      </c>
      <c r="E68" s="12" t="s">
        <v>17</v>
      </c>
      <c r="F68" s="12" t="s">
        <v>18</v>
      </c>
      <c r="G68" s="13" t="s">
        <v>19</v>
      </c>
      <c r="H68" s="12" t="s">
        <v>346</v>
      </c>
      <c r="I68" s="14">
        <v>45108</v>
      </c>
      <c r="J68" s="15">
        <v>3888341.38</v>
      </c>
      <c r="K68" s="15">
        <v>0</v>
      </c>
      <c r="L68" s="15">
        <f t="shared" si="0"/>
        <v>3888341.38</v>
      </c>
      <c r="M68" s="15">
        <f t="shared" si="1"/>
        <v>0</v>
      </c>
      <c r="N68" s="12" t="s">
        <v>261</v>
      </c>
      <c r="O68" s="12" t="s">
        <v>62</v>
      </c>
    </row>
    <row r="69" spans="2:15" s="11" customFormat="1" ht="12.75" x14ac:dyDescent="0.25">
      <c r="B69" s="12" t="s">
        <v>17</v>
      </c>
      <c r="C69" s="12" t="s">
        <v>18</v>
      </c>
      <c r="D69" s="21" t="s">
        <v>19</v>
      </c>
      <c r="E69" s="12" t="s">
        <v>17</v>
      </c>
      <c r="F69" s="12" t="s">
        <v>18</v>
      </c>
      <c r="G69" s="13" t="s">
        <v>19</v>
      </c>
      <c r="H69" s="12" t="s">
        <v>289</v>
      </c>
      <c r="I69" s="14">
        <v>45139</v>
      </c>
      <c r="J69" s="15">
        <v>3748582.29</v>
      </c>
      <c r="K69" s="15">
        <v>0</v>
      </c>
      <c r="L69" s="15">
        <f t="shared" si="0"/>
        <v>3748582.29</v>
      </c>
      <c r="M69" s="15">
        <f t="shared" si="1"/>
        <v>0</v>
      </c>
      <c r="N69" s="12" t="s">
        <v>261</v>
      </c>
      <c r="O69" s="12" t="s">
        <v>122</v>
      </c>
    </row>
    <row r="70" spans="2:15" s="11" customFormat="1" ht="12.75" x14ac:dyDescent="0.25">
      <c r="B70" s="12" t="s">
        <v>17</v>
      </c>
      <c r="C70" s="12" t="s">
        <v>18</v>
      </c>
      <c r="D70" s="21" t="s">
        <v>19</v>
      </c>
      <c r="E70" s="12" t="s">
        <v>17</v>
      </c>
      <c r="F70" s="12" t="s">
        <v>18</v>
      </c>
      <c r="G70" s="13" t="s">
        <v>19</v>
      </c>
      <c r="H70" s="12" t="s">
        <v>284</v>
      </c>
      <c r="I70" s="14">
        <v>45139</v>
      </c>
      <c r="J70" s="15">
        <v>283097.89000000013</v>
      </c>
      <c r="K70" s="15">
        <v>0</v>
      </c>
      <c r="L70" s="15">
        <f t="shared" si="0"/>
        <v>283097.89000000013</v>
      </c>
      <c r="M70" s="15">
        <f t="shared" si="1"/>
        <v>0</v>
      </c>
      <c r="N70" s="12" t="s">
        <v>261</v>
      </c>
      <c r="O70" s="12" t="s">
        <v>122</v>
      </c>
    </row>
    <row r="71" spans="2:15" s="11" customFormat="1" ht="12.75" x14ac:dyDescent="0.25">
      <c r="B71" s="12" t="s">
        <v>1</v>
      </c>
      <c r="C71" s="12" t="s">
        <v>82</v>
      </c>
      <c r="D71" s="21" t="s">
        <v>2</v>
      </c>
      <c r="E71" s="12" t="s">
        <v>29</v>
      </c>
      <c r="F71" s="12" t="s">
        <v>30</v>
      </c>
      <c r="G71" s="13" t="s">
        <v>31</v>
      </c>
      <c r="H71" s="12" t="s">
        <v>345</v>
      </c>
      <c r="I71" s="14">
        <v>45139</v>
      </c>
      <c r="J71" s="15">
        <v>4685800</v>
      </c>
      <c r="K71" s="15">
        <v>0</v>
      </c>
      <c r="L71" s="15">
        <f t="shared" si="0"/>
        <v>4685800</v>
      </c>
      <c r="M71" s="15">
        <f t="shared" si="1"/>
        <v>0</v>
      </c>
      <c r="N71" s="12" t="s">
        <v>261</v>
      </c>
      <c r="O71" s="12" t="s">
        <v>79</v>
      </c>
    </row>
    <row r="72" spans="2:15" s="11" customFormat="1" ht="12.75" x14ac:dyDescent="0.25">
      <c r="B72" s="12" t="s">
        <v>20</v>
      </c>
      <c r="C72" s="12" t="s">
        <v>21</v>
      </c>
      <c r="D72" s="21" t="s">
        <v>22</v>
      </c>
      <c r="E72" s="12" t="s">
        <v>29</v>
      </c>
      <c r="F72" s="12" t="s">
        <v>30</v>
      </c>
      <c r="G72" s="13" t="s">
        <v>31</v>
      </c>
      <c r="H72" s="12" t="s">
        <v>345</v>
      </c>
      <c r="I72" s="14">
        <v>45170</v>
      </c>
      <c r="J72" s="15">
        <v>2061325.09</v>
      </c>
      <c r="K72" s="15">
        <v>0</v>
      </c>
      <c r="L72" s="15">
        <f t="shared" ref="L72:L84" si="2">J72-K72</f>
        <v>2061325.09</v>
      </c>
      <c r="M72" s="15">
        <f t="shared" ref="M72:M84" si="3">J72-K72-L72</f>
        <v>0</v>
      </c>
      <c r="N72" s="12" t="s">
        <v>261</v>
      </c>
      <c r="O72" s="12" t="s">
        <v>79</v>
      </c>
    </row>
    <row r="73" spans="2:15" s="11" customFormat="1" ht="12.75" x14ac:dyDescent="0.25">
      <c r="B73" s="12" t="s">
        <v>20</v>
      </c>
      <c r="C73" s="12" t="s">
        <v>21</v>
      </c>
      <c r="D73" s="21" t="s">
        <v>22</v>
      </c>
      <c r="E73" s="12" t="s">
        <v>29</v>
      </c>
      <c r="F73" s="12" t="s">
        <v>30</v>
      </c>
      <c r="G73" s="13" t="s">
        <v>31</v>
      </c>
      <c r="H73" s="12" t="s">
        <v>345</v>
      </c>
      <c r="I73" s="14">
        <v>45170</v>
      </c>
      <c r="J73" s="15">
        <v>3123522</v>
      </c>
      <c r="K73" s="15">
        <v>0</v>
      </c>
      <c r="L73" s="15">
        <f t="shared" si="2"/>
        <v>3123522</v>
      </c>
      <c r="M73" s="15">
        <f t="shared" si="3"/>
        <v>0</v>
      </c>
      <c r="N73" s="12" t="s">
        <v>261</v>
      </c>
      <c r="O73" s="12" t="s">
        <v>79</v>
      </c>
    </row>
    <row r="74" spans="2:15" s="11" customFormat="1" ht="12.75" x14ac:dyDescent="0.25">
      <c r="B74" s="12" t="s">
        <v>17</v>
      </c>
      <c r="C74" s="12" t="s">
        <v>18</v>
      </c>
      <c r="D74" s="21" t="s">
        <v>19</v>
      </c>
      <c r="E74" s="12" t="s">
        <v>17</v>
      </c>
      <c r="F74" s="12" t="s">
        <v>18</v>
      </c>
      <c r="G74" s="13" t="s">
        <v>19</v>
      </c>
      <c r="H74" s="12" t="s">
        <v>346</v>
      </c>
      <c r="I74" s="14">
        <v>45139</v>
      </c>
      <c r="J74" s="15">
        <v>3940694.6</v>
      </c>
      <c r="K74" s="15">
        <v>0</v>
      </c>
      <c r="L74" s="15">
        <f t="shared" si="2"/>
        <v>3940694.6</v>
      </c>
      <c r="M74" s="15">
        <f t="shared" si="3"/>
        <v>0</v>
      </c>
      <c r="N74" s="12" t="s">
        <v>261</v>
      </c>
      <c r="O74" s="12" t="s">
        <v>62</v>
      </c>
    </row>
    <row r="75" spans="2:15" s="11" customFormat="1" ht="12.75" x14ac:dyDescent="0.25">
      <c r="B75" s="12" t="s">
        <v>78</v>
      </c>
      <c r="C75" s="12" t="s">
        <v>12</v>
      </c>
      <c r="D75" s="21" t="s">
        <v>13</v>
      </c>
      <c r="E75" s="12" t="s">
        <v>78</v>
      </c>
      <c r="F75" s="12" t="s">
        <v>12</v>
      </c>
      <c r="G75" s="13" t="s">
        <v>13</v>
      </c>
      <c r="H75" s="12" t="s">
        <v>346</v>
      </c>
      <c r="I75" s="14">
        <v>45139</v>
      </c>
      <c r="J75" s="15">
        <v>3639653.76</v>
      </c>
      <c r="K75" s="15">
        <v>0</v>
      </c>
      <c r="L75" s="15">
        <f t="shared" si="2"/>
        <v>3639653.76</v>
      </c>
      <c r="M75" s="15">
        <f t="shared" si="3"/>
        <v>0</v>
      </c>
      <c r="N75" s="12" t="s">
        <v>261</v>
      </c>
      <c r="O75" s="12" t="s">
        <v>64</v>
      </c>
    </row>
    <row r="76" spans="2:15" s="11" customFormat="1" ht="12.75" x14ac:dyDescent="0.25">
      <c r="B76" s="12" t="s">
        <v>9</v>
      </c>
      <c r="C76" s="12" t="s">
        <v>10</v>
      </c>
      <c r="D76" s="21" t="s">
        <v>11</v>
      </c>
      <c r="E76" s="12" t="s">
        <v>9</v>
      </c>
      <c r="F76" s="12" t="s">
        <v>10</v>
      </c>
      <c r="G76" s="13" t="s">
        <v>11</v>
      </c>
      <c r="H76" s="12" t="s">
        <v>346</v>
      </c>
      <c r="I76" s="14">
        <v>45139</v>
      </c>
      <c r="J76" s="15">
        <v>1018878.69</v>
      </c>
      <c r="K76" s="15">
        <v>0</v>
      </c>
      <c r="L76" s="15">
        <f t="shared" si="2"/>
        <v>1018878.69</v>
      </c>
      <c r="M76" s="15">
        <f t="shared" si="3"/>
        <v>0</v>
      </c>
      <c r="N76" s="12" t="s">
        <v>261</v>
      </c>
      <c r="O76" s="12" t="s">
        <v>32</v>
      </c>
    </row>
    <row r="77" spans="2:15" s="11" customFormat="1" ht="12.75" x14ac:dyDescent="0.25">
      <c r="B77" s="12" t="s">
        <v>9</v>
      </c>
      <c r="C77" s="12" t="s">
        <v>10</v>
      </c>
      <c r="D77" s="21" t="s">
        <v>11</v>
      </c>
      <c r="E77" s="12" t="s">
        <v>9</v>
      </c>
      <c r="F77" s="12" t="s">
        <v>10</v>
      </c>
      <c r="G77" s="13" t="s">
        <v>11</v>
      </c>
      <c r="H77" s="12" t="s">
        <v>346</v>
      </c>
      <c r="I77" s="14">
        <v>45139</v>
      </c>
      <c r="J77" s="15">
        <v>811008.8</v>
      </c>
      <c r="K77" s="15">
        <v>0</v>
      </c>
      <c r="L77" s="15">
        <f t="shared" si="2"/>
        <v>811008.8</v>
      </c>
      <c r="M77" s="15">
        <f t="shared" si="3"/>
        <v>0</v>
      </c>
      <c r="N77" s="12" t="s">
        <v>261</v>
      </c>
      <c r="O77" s="12" t="s">
        <v>201</v>
      </c>
    </row>
    <row r="78" spans="2:15" s="11" customFormat="1" ht="12.75" x14ac:dyDescent="0.25">
      <c r="B78" s="12" t="s">
        <v>9</v>
      </c>
      <c r="C78" s="12" t="s">
        <v>10</v>
      </c>
      <c r="D78" s="21" t="s">
        <v>11</v>
      </c>
      <c r="E78" s="12" t="s">
        <v>9</v>
      </c>
      <c r="F78" s="12" t="s">
        <v>10</v>
      </c>
      <c r="G78" s="13" t="s">
        <v>11</v>
      </c>
      <c r="H78" s="12" t="s">
        <v>346</v>
      </c>
      <c r="I78" s="14">
        <v>45139</v>
      </c>
      <c r="J78" s="15">
        <v>51972.72</v>
      </c>
      <c r="K78" s="15">
        <v>0</v>
      </c>
      <c r="L78" s="15">
        <f t="shared" si="2"/>
        <v>51972.72</v>
      </c>
      <c r="M78" s="15">
        <f t="shared" si="3"/>
        <v>0</v>
      </c>
      <c r="N78" s="12" t="s">
        <v>261</v>
      </c>
      <c r="O78" s="12" t="s">
        <v>33</v>
      </c>
    </row>
    <row r="79" spans="2:15" s="11" customFormat="1" ht="12.75" x14ac:dyDescent="0.25">
      <c r="B79" s="12" t="s">
        <v>14</v>
      </c>
      <c r="C79" s="12" t="s">
        <v>15</v>
      </c>
      <c r="D79" s="21" t="s">
        <v>16</v>
      </c>
      <c r="E79" s="12" t="s">
        <v>14</v>
      </c>
      <c r="F79" s="12" t="s">
        <v>15</v>
      </c>
      <c r="G79" s="13" t="s">
        <v>16</v>
      </c>
      <c r="H79" s="12" t="s">
        <v>346</v>
      </c>
      <c r="I79" s="14">
        <v>45139</v>
      </c>
      <c r="J79" s="15">
        <v>3733870.66</v>
      </c>
      <c r="K79" s="15">
        <v>269163.14</v>
      </c>
      <c r="L79" s="15">
        <f t="shared" si="2"/>
        <v>3464707.52</v>
      </c>
      <c r="M79" s="15">
        <f t="shared" si="3"/>
        <v>0</v>
      </c>
      <c r="N79" s="12" t="s">
        <v>261</v>
      </c>
      <c r="O79" s="12" t="s">
        <v>63</v>
      </c>
    </row>
    <row r="80" spans="2:15" s="11" customFormat="1" ht="12.75" x14ac:dyDescent="0.25">
      <c r="B80" s="12" t="s">
        <v>3</v>
      </c>
      <c r="C80" s="12" t="s">
        <v>4</v>
      </c>
      <c r="D80" s="21" t="s">
        <v>5</v>
      </c>
      <c r="E80" s="12" t="s">
        <v>3</v>
      </c>
      <c r="F80" s="12" t="s">
        <v>4</v>
      </c>
      <c r="G80" s="13" t="s">
        <v>5</v>
      </c>
      <c r="H80" s="12" t="s">
        <v>346</v>
      </c>
      <c r="I80" s="14">
        <v>45170</v>
      </c>
      <c r="J80" s="15">
        <v>8106975.3099999996</v>
      </c>
      <c r="K80" s="15">
        <v>0</v>
      </c>
      <c r="L80" s="15">
        <f t="shared" si="2"/>
        <v>8106975.3099999996</v>
      </c>
      <c r="M80" s="15">
        <f t="shared" si="3"/>
        <v>0</v>
      </c>
      <c r="N80" s="12" t="s">
        <v>261</v>
      </c>
      <c r="O80" s="12" t="s">
        <v>206</v>
      </c>
    </row>
    <row r="81" spans="2:15" s="11" customFormat="1" ht="12.75" x14ac:dyDescent="0.25">
      <c r="B81" s="12" t="s">
        <v>17</v>
      </c>
      <c r="C81" s="12" t="s">
        <v>18</v>
      </c>
      <c r="D81" s="21" t="s">
        <v>19</v>
      </c>
      <c r="E81" s="12" t="s">
        <v>17</v>
      </c>
      <c r="F81" s="12" t="s">
        <v>18</v>
      </c>
      <c r="G81" s="13" t="s">
        <v>19</v>
      </c>
      <c r="H81" s="12" t="s">
        <v>289</v>
      </c>
      <c r="I81" s="14">
        <v>45170</v>
      </c>
      <c r="J81" s="15">
        <v>3748582.29</v>
      </c>
      <c r="K81" s="15">
        <v>0</v>
      </c>
      <c r="L81" s="15">
        <f t="shared" si="2"/>
        <v>3748582.29</v>
      </c>
      <c r="M81" s="15">
        <f t="shared" si="3"/>
        <v>0</v>
      </c>
      <c r="N81" s="12" t="s">
        <v>261</v>
      </c>
      <c r="O81" s="12" t="s">
        <v>122</v>
      </c>
    </row>
    <row r="82" spans="2:15" s="11" customFormat="1" ht="12.75" x14ac:dyDescent="0.25">
      <c r="B82" s="12" t="s">
        <v>17</v>
      </c>
      <c r="C82" s="12" t="s">
        <v>18</v>
      </c>
      <c r="D82" s="21" t="s">
        <v>19</v>
      </c>
      <c r="E82" s="12" t="s">
        <v>17</v>
      </c>
      <c r="F82" s="12" t="s">
        <v>18</v>
      </c>
      <c r="G82" s="13" t="s">
        <v>19</v>
      </c>
      <c r="H82" s="12" t="s">
        <v>284</v>
      </c>
      <c r="I82" s="14">
        <v>45170</v>
      </c>
      <c r="J82" s="15">
        <v>305697.43999999994</v>
      </c>
      <c r="K82" s="15">
        <v>0</v>
      </c>
      <c r="L82" s="15">
        <f t="shared" si="2"/>
        <v>305697.43999999994</v>
      </c>
      <c r="M82" s="15">
        <f t="shared" si="3"/>
        <v>0</v>
      </c>
      <c r="N82" s="12" t="s">
        <v>261</v>
      </c>
      <c r="O82" s="12" t="s">
        <v>122</v>
      </c>
    </row>
    <row r="83" spans="2:15" s="11" customFormat="1" ht="12.75" x14ac:dyDescent="0.25">
      <c r="B83" s="12" t="s">
        <v>297</v>
      </c>
      <c r="C83" s="12" t="s">
        <v>298</v>
      </c>
      <c r="D83" s="21" t="s">
        <v>299</v>
      </c>
      <c r="E83" s="12" t="s">
        <v>305</v>
      </c>
      <c r="F83" s="12" t="s">
        <v>306</v>
      </c>
      <c r="G83" s="13" t="s">
        <v>307</v>
      </c>
      <c r="H83" s="12" t="s">
        <v>289</v>
      </c>
      <c r="I83" s="14">
        <v>45170</v>
      </c>
      <c r="J83" s="15">
        <v>8295523.5899999999</v>
      </c>
      <c r="K83" s="15">
        <v>0</v>
      </c>
      <c r="L83" s="15">
        <f t="shared" si="2"/>
        <v>8295523.5899999999</v>
      </c>
      <c r="M83" s="15">
        <f t="shared" si="3"/>
        <v>0</v>
      </c>
      <c r="N83" s="12" t="s">
        <v>261</v>
      </c>
      <c r="O83" s="12" t="s">
        <v>300</v>
      </c>
    </row>
    <row r="84" spans="2:15" s="11" customFormat="1" ht="12.75" x14ac:dyDescent="0.25">
      <c r="B84" s="12" t="s">
        <v>297</v>
      </c>
      <c r="C84" s="12" t="s">
        <v>298</v>
      </c>
      <c r="D84" s="21" t="s">
        <v>299</v>
      </c>
      <c r="E84" s="12" t="s">
        <v>305</v>
      </c>
      <c r="F84" s="12" t="s">
        <v>306</v>
      </c>
      <c r="G84" s="13" t="s">
        <v>307</v>
      </c>
      <c r="H84" s="12" t="s">
        <v>284</v>
      </c>
      <c r="I84" s="14">
        <v>45170</v>
      </c>
      <c r="J84" s="15">
        <v>382271.84</v>
      </c>
      <c r="K84" s="15">
        <v>0</v>
      </c>
      <c r="L84" s="15">
        <f t="shared" si="2"/>
        <v>382271.84</v>
      </c>
      <c r="M84" s="15">
        <f t="shared" si="3"/>
        <v>0</v>
      </c>
      <c r="N84" s="12" t="s">
        <v>261</v>
      </c>
      <c r="O84" s="12" t="s">
        <v>300</v>
      </c>
    </row>
    <row r="85" spans="2:15" x14ac:dyDescent="0.25">
      <c r="B85" s="11"/>
      <c r="J85" s="19">
        <f>SUBTOTAL(9,J7:J84)</f>
        <v>850223608.99000013</v>
      </c>
      <c r="K85" s="19">
        <f>SUBTOTAL(9,K7:K84)</f>
        <v>269163.14</v>
      </c>
      <c r="L85" s="19">
        <f>SUBTOTAL(9,L7:L84)</f>
        <v>849954445.85000014</v>
      </c>
      <c r="M85" s="19">
        <f>SUBTOTAL(9,M7:M84)</f>
        <v>0</v>
      </c>
    </row>
    <row r="87" spans="2:15" x14ac:dyDescent="0.25">
      <c r="B87" s="20" t="s">
        <v>61</v>
      </c>
    </row>
  </sheetData>
  <mergeCells count="1">
    <mergeCell ref="B2:O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Janeiro2023</vt:lpstr>
      <vt:lpstr>Fevereiro2023</vt:lpstr>
      <vt:lpstr>Março2023</vt:lpstr>
      <vt:lpstr>Abril2023</vt:lpstr>
      <vt:lpstr>Maio2023</vt:lpstr>
      <vt:lpstr>Junho2023</vt:lpstr>
      <vt:lpstr>Julho2023</vt:lpstr>
      <vt:lpstr>Agosto2023</vt:lpstr>
      <vt:lpstr>Setembro2023</vt:lpstr>
      <vt:lpstr>Outubro2023</vt:lpstr>
      <vt:lpstr>Novembro2023</vt:lpstr>
      <vt:lpstr>Dezembro2023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Alves da Fonseca</dc:creator>
  <cp:lastModifiedBy>Regina Akemi Sasai</cp:lastModifiedBy>
  <dcterms:created xsi:type="dcterms:W3CDTF">2021-01-27T12:15:50Z</dcterms:created>
  <dcterms:modified xsi:type="dcterms:W3CDTF">2024-01-03T11:53:33Z</dcterms:modified>
</cp:coreProperties>
</file>