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Z:\GCSE\GERCS - CONTAS SETORIAIS\CONTA CCC\2 PUBLICAÇÕES\Entradas e Saídas - 2022\12. Dez22\"/>
    </mc:Choice>
  </mc:AlternateContent>
  <xr:revisionPtr revIDLastSave="0" documentId="13_ncr:1_{16696368-0FA0-4312-9734-14E696D9E453}" xr6:coauthVersionLast="47" xr6:coauthVersionMax="47" xr10:uidLastSave="{00000000-0000-0000-0000-000000000000}"/>
  <bookViews>
    <workbookView xWindow="28680" yWindow="-120" windowWidth="29040" windowHeight="15720" firstSheet="6" activeTab="11" xr2:uid="{00000000-000D-0000-FFFF-FFFF00000000}"/>
  </bookViews>
  <sheets>
    <sheet name="Janeiro2022" sheetId="15" r:id="rId1"/>
    <sheet name="Fevereiro2022" sheetId="14" r:id="rId2"/>
    <sheet name="Março2022" sheetId="16" r:id="rId3"/>
    <sheet name="Abril2022" sheetId="17" r:id="rId4"/>
    <sheet name="Maio2022" sheetId="18" r:id="rId5"/>
    <sheet name="Junho2022" sheetId="19" r:id="rId6"/>
    <sheet name="Julho2022" sheetId="20" r:id="rId7"/>
    <sheet name="Agosto2022" sheetId="21" r:id="rId8"/>
    <sheet name="Setembro2022" sheetId="22" r:id="rId9"/>
    <sheet name="Outubro2022" sheetId="23" r:id="rId10"/>
    <sheet name="Novembro2022" sheetId="24" r:id="rId11"/>
    <sheet name="Dezembro2022" sheetId="25" r:id="rId12"/>
  </sheets>
  <definedNames>
    <definedName name="_xlnm._FilterDatabase" localSheetId="3" hidden="1">Abril2022!$B$6:$O$163</definedName>
    <definedName name="_xlnm._FilterDatabase" localSheetId="7" hidden="1">Agosto2022!$B$6:$O$218</definedName>
    <definedName name="_xlnm._FilterDatabase" localSheetId="11" hidden="1">Dezembro2022!$B$6:$O$238</definedName>
    <definedName name="_xlnm._FilterDatabase" localSheetId="1" hidden="1">Fevereiro2022!$B$6:$O$140</definedName>
    <definedName name="_xlnm._FilterDatabase" localSheetId="0" hidden="1">Janeiro2022!$B$6:$O$200</definedName>
    <definedName name="_xlnm._FilterDatabase" localSheetId="6" hidden="1">Julho2022!$B$6:$O$175</definedName>
    <definedName name="_xlnm._FilterDatabase" localSheetId="5" hidden="1">Junho2022!$B$6:$O$183</definedName>
    <definedName name="_xlnm._FilterDatabase" localSheetId="4" hidden="1">Maio2022!$B$6:$O$179</definedName>
    <definedName name="_xlnm._FilterDatabase" localSheetId="2" hidden="1">Março2022!$B$6:$O$142</definedName>
    <definedName name="_xlnm._FilterDatabase" localSheetId="10" hidden="1">Novembro2022!$B$6:$O$197</definedName>
    <definedName name="_xlnm._FilterDatabase" localSheetId="9" hidden="1">Outubro2022!$B$6:$O$181</definedName>
    <definedName name="_xlnm._FilterDatabase" localSheetId="8" hidden="1">Setembro2022!$B$6:$O$179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38" i="25" l="1"/>
  <c r="M237" i="25"/>
  <c r="M236" i="25"/>
  <c r="M235" i="25"/>
  <c r="M234" i="25"/>
  <c r="M233" i="25"/>
  <c r="M232" i="25"/>
  <c r="M231" i="25"/>
  <c r="M230" i="25"/>
  <c r="M229" i="25"/>
  <c r="M228" i="25"/>
  <c r="M227" i="25"/>
  <c r="M226" i="25"/>
  <c r="M225" i="25"/>
  <c r="M224" i="25"/>
  <c r="M223" i="25"/>
  <c r="M222" i="25"/>
  <c r="M221" i="25"/>
  <c r="M220" i="25"/>
  <c r="M219" i="25"/>
  <c r="M218" i="25"/>
  <c r="M217" i="25"/>
  <c r="M216" i="25"/>
  <c r="M215" i="25"/>
  <c r="M214" i="25"/>
  <c r="M213" i="25"/>
  <c r="M212" i="25"/>
  <c r="M211" i="25"/>
  <c r="M210" i="25"/>
  <c r="M209" i="25"/>
  <c r="M208" i="25"/>
  <c r="M207" i="25"/>
  <c r="M206" i="25"/>
  <c r="M205" i="25"/>
  <c r="M204" i="25"/>
  <c r="M203" i="25"/>
  <c r="M202" i="25"/>
  <c r="M201" i="25"/>
  <c r="M200" i="25"/>
  <c r="M199" i="25"/>
  <c r="M198" i="25"/>
  <c r="M197" i="25"/>
  <c r="M196" i="25"/>
  <c r="M195" i="25"/>
  <c r="M194" i="25"/>
  <c r="M193" i="25"/>
  <c r="M192" i="25"/>
  <c r="M191" i="25"/>
  <c r="M190" i="25"/>
  <c r="M189" i="25"/>
  <c r="M188" i="25"/>
  <c r="M187" i="25"/>
  <c r="M186" i="25"/>
  <c r="M185" i="25"/>
  <c r="M184" i="25"/>
  <c r="M183" i="25"/>
  <c r="M182" i="25"/>
  <c r="M181" i="25"/>
  <c r="M180" i="25"/>
  <c r="M179" i="25"/>
  <c r="M178" i="25"/>
  <c r="M177" i="25"/>
  <c r="M176" i="25"/>
  <c r="M175" i="25"/>
  <c r="M174" i="25"/>
  <c r="M173" i="25"/>
  <c r="M172" i="25"/>
  <c r="M171" i="25"/>
  <c r="M170" i="25"/>
  <c r="M169" i="25"/>
  <c r="M168" i="25"/>
  <c r="M167" i="25"/>
  <c r="M166" i="25"/>
  <c r="M165" i="25"/>
  <c r="M164" i="25"/>
  <c r="M163" i="25"/>
  <c r="M162" i="25"/>
  <c r="M161" i="25"/>
  <c r="M160" i="25"/>
  <c r="M159" i="25"/>
  <c r="M158" i="25"/>
  <c r="M157" i="25"/>
  <c r="M156" i="25"/>
  <c r="M155" i="25"/>
  <c r="M154" i="25"/>
  <c r="M153" i="25"/>
  <c r="M152" i="25"/>
  <c r="M151" i="25"/>
  <c r="M150" i="25"/>
  <c r="M149" i="25"/>
  <c r="M148" i="25"/>
  <c r="M147" i="25"/>
  <c r="M146" i="25"/>
  <c r="M145" i="25"/>
  <c r="M144" i="25"/>
  <c r="M143" i="25"/>
  <c r="M142" i="25"/>
  <c r="M141" i="25"/>
  <c r="M140" i="25"/>
  <c r="M139" i="25"/>
  <c r="M138" i="25"/>
  <c r="M137" i="25"/>
  <c r="M136" i="25"/>
  <c r="M135" i="25"/>
  <c r="M134" i="25"/>
  <c r="M133" i="25"/>
  <c r="M132" i="25"/>
  <c r="M131" i="25"/>
  <c r="M130" i="25"/>
  <c r="M129" i="25"/>
  <c r="M128" i="25"/>
  <c r="M127" i="25"/>
  <c r="M126" i="25"/>
  <c r="M125" i="25"/>
  <c r="M124" i="25"/>
  <c r="M123" i="25"/>
  <c r="M122" i="25"/>
  <c r="M121" i="25"/>
  <c r="M120" i="25"/>
  <c r="M119" i="25"/>
  <c r="M118" i="25"/>
  <c r="M117" i="25"/>
  <c r="M116" i="25"/>
  <c r="M115" i="25"/>
  <c r="M114" i="25"/>
  <c r="M113" i="25"/>
  <c r="M112" i="25"/>
  <c r="M111" i="25"/>
  <c r="M110" i="25"/>
  <c r="M109" i="25"/>
  <c r="M108" i="25"/>
  <c r="M107" i="25"/>
  <c r="M106" i="25"/>
  <c r="M105" i="25"/>
  <c r="M104" i="25"/>
  <c r="M103" i="25"/>
  <c r="M102" i="25"/>
  <c r="M101" i="25"/>
  <c r="M100" i="25"/>
  <c r="M99" i="25"/>
  <c r="M98" i="25"/>
  <c r="M97" i="25"/>
  <c r="M96" i="25"/>
  <c r="M95" i="25"/>
  <c r="M94" i="25"/>
  <c r="M93" i="25"/>
  <c r="M92" i="25"/>
  <c r="M91" i="25"/>
  <c r="M90" i="25"/>
  <c r="M89" i="25"/>
  <c r="M88" i="25"/>
  <c r="M87" i="25"/>
  <c r="M86" i="25"/>
  <c r="M85" i="25"/>
  <c r="M84" i="25"/>
  <c r="M83" i="25"/>
  <c r="M82" i="25"/>
  <c r="M81" i="25"/>
  <c r="M80" i="25"/>
  <c r="M79" i="25"/>
  <c r="M78" i="25"/>
  <c r="M77" i="25"/>
  <c r="M76" i="25"/>
  <c r="M75" i="25"/>
  <c r="M74" i="25"/>
  <c r="M73" i="25"/>
  <c r="M72" i="25"/>
  <c r="M71" i="25"/>
  <c r="M70" i="25"/>
  <c r="M69" i="25"/>
  <c r="M68" i="25"/>
  <c r="M67" i="25"/>
  <c r="M66" i="25"/>
  <c r="M65" i="25"/>
  <c r="M64" i="25"/>
  <c r="M63" i="25"/>
  <c r="M62" i="25"/>
  <c r="M61" i="25"/>
  <c r="M60" i="25"/>
  <c r="M59" i="25"/>
  <c r="M58" i="25"/>
  <c r="M57" i="25"/>
  <c r="M56" i="25"/>
  <c r="M55" i="25"/>
  <c r="M54" i="25"/>
  <c r="M53" i="25"/>
  <c r="M52" i="25"/>
  <c r="M51" i="25"/>
  <c r="M50" i="25"/>
  <c r="M49" i="25"/>
  <c r="M48" i="25"/>
  <c r="M47" i="25"/>
  <c r="M46" i="25"/>
  <c r="M45" i="25"/>
  <c r="M44" i="25"/>
  <c r="M43" i="25"/>
  <c r="M42" i="25"/>
  <c r="M41" i="25"/>
  <c r="M40" i="25"/>
  <c r="M39" i="25"/>
  <c r="M38" i="25"/>
  <c r="M37" i="25"/>
  <c r="M36" i="25"/>
  <c r="M35" i="25"/>
  <c r="M34" i="25"/>
  <c r="M33" i="25"/>
  <c r="M32" i="25"/>
  <c r="M31" i="25"/>
  <c r="M30" i="25"/>
  <c r="M29" i="25"/>
  <c r="M28" i="25"/>
  <c r="M27" i="25"/>
  <c r="M26" i="25"/>
  <c r="M25" i="25"/>
  <c r="M24" i="25"/>
  <c r="M23" i="25"/>
  <c r="M22" i="25"/>
  <c r="M21" i="25"/>
  <c r="M20" i="25"/>
  <c r="M19" i="25"/>
  <c r="M18" i="25"/>
  <c r="M17" i="25"/>
  <c r="M16" i="25"/>
  <c r="M15" i="25"/>
  <c r="M14" i="25"/>
  <c r="M13" i="25"/>
  <c r="M12" i="25"/>
  <c r="M11" i="25"/>
  <c r="M10" i="25"/>
  <c r="M9" i="25"/>
  <c r="M8" i="25"/>
  <c r="M7" i="25"/>
  <c r="M239" i="25" s="1"/>
  <c r="L216" i="25"/>
  <c r="L215" i="25"/>
  <c r="L214" i="25"/>
  <c r="L213" i="25"/>
  <c r="L212" i="25"/>
  <c r="L211" i="25"/>
  <c r="L210" i="25"/>
  <c r="L209" i="25"/>
  <c r="L208" i="25"/>
  <c r="L207" i="25"/>
  <c r="L206" i="25"/>
  <c r="L205" i="25"/>
  <c r="L204" i="25"/>
  <c r="L203" i="25"/>
  <c r="L202" i="25"/>
  <c r="L201" i="25"/>
  <c r="L200" i="25"/>
  <c r="L199" i="25"/>
  <c r="L198" i="25"/>
  <c r="L197" i="25"/>
  <c r="L196" i="25"/>
  <c r="L195" i="25"/>
  <c r="L194" i="25"/>
  <c r="L193" i="25"/>
  <c r="L192" i="25"/>
  <c r="L191" i="25"/>
  <c r="L190" i="25"/>
  <c r="L189" i="25"/>
  <c r="L188" i="25"/>
  <c r="L187" i="25"/>
  <c r="L186" i="25"/>
  <c r="L185" i="25"/>
  <c r="L184" i="25"/>
  <c r="L183" i="25"/>
  <c r="L182" i="25"/>
  <c r="L181" i="25"/>
  <c r="L180" i="25"/>
  <c r="L179" i="25"/>
  <c r="L178" i="25"/>
  <c r="L177" i="25"/>
  <c r="L176" i="25"/>
  <c r="L175" i="25"/>
  <c r="L174" i="25"/>
  <c r="L173" i="25"/>
  <c r="L172" i="25"/>
  <c r="L171" i="25"/>
  <c r="L170" i="25"/>
  <c r="L169" i="25"/>
  <c r="L168" i="25"/>
  <c r="L167" i="25"/>
  <c r="L166" i="25"/>
  <c r="L165" i="25"/>
  <c r="L164" i="25"/>
  <c r="L163" i="25"/>
  <c r="L162" i="25"/>
  <c r="L161" i="25"/>
  <c r="L160" i="25"/>
  <c r="L159" i="25"/>
  <c r="L158" i="25"/>
  <c r="L157" i="25"/>
  <c r="L156" i="25"/>
  <c r="L155" i="25"/>
  <c r="L154" i="25"/>
  <c r="L153" i="25"/>
  <c r="L152" i="25"/>
  <c r="L151" i="25"/>
  <c r="L150" i="25"/>
  <c r="L149" i="25"/>
  <c r="L148" i="25"/>
  <c r="L147" i="25"/>
  <c r="L146" i="25"/>
  <c r="L145" i="25"/>
  <c r="L144" i="25"/>
  <c r="L143" i="25"/>
  <c r="L142" i="25"/>
  <c r="L141" i="25"/>
  <c r="L140" i="25"/>
  <c r="L139" i="25"/>
  <c r="L138" i="25"/>
  <c r="L137" i="25"/>
  <c r="L136" i="25"/>
  <c r="L135" i="25"/>
  <c r="L134" i="25"/>
  <c r="L133" i="25"/>
  <c r="L132" i="25"/>
  <c r="L131" i="25"/>
  <c r="L130" i="25"/>
  <c r="L129" i="25"/>
  <c r="L128" i="25"/>
  <c r="L127" i="25"/>
  <c r="L126" i="25"/>
  <c r="L125" i="25"/>
  <c r="L124" i="25"/>
  <c r="L123" i="25"/>
  <c r="L122" i="25"/>
  <c r="L121" i="25"/>
  <c r="L120" i="25"/>
  <c r="L119" i="25"/>
  <c r="L118" i="25"/>
  <c r="L117" i="25"/>
  <c r="L116" i="25"/>
  <c r="L115" i="25"/>
  <c r="L114" i="25"/>
  <c r="L113" i="25"/>
  <c r="L112" i="25"/>
  <c r="L111" i="25"/>
  <c r="L110" i="25"/>
  <c r="L109" i="25"/>
  <c r="L108" i="25"/>
  <c r="L107" i="25"/>
  <c r="L106" i="25"/>
  <c r="L105" i="25"/>
  <c r="L104" i="25"/>
  <c r="L103" i="25"/>
  <c r="L102" i="25"/>
  <c r="L101" i="25"/>
  <c r="L100" i="25"/>
  <c r="L99" i="25"/>
  <c r="L98" i="25"/>
  <c r="L97" i="25"/>
  <c r="L96" i="25"/>
  <c r="L95" i="25"/>
  <c r="L94" i="25"/>
  <c r="L93" i="25"/>
  <c r="L92" i="25"/>
  <c r="L91" i="25"/>
  <c r="L90" i="25"/>
  <c r="L89" i="25"/>
  <c r="L88" i="25"/>
  <c r="L87" i="25"/>
  <c r="L86" i="25"/>
  <c r="L85" i="25"/>
  <c r="L84" i="25"/>
  <c r="L83" i="25"/>
  <c r="L82" i="25"/>
  <c r="L81" i="25"/>
  <c r="L80" i="25"/>
  <c r="L79" i="25"/>
  <c r="L78" i="25"/>
  <c r="L77" i="25"/>
  <c r="L76" i="25"/>
  <c r="L75" i="25"/>
  <c r="L74" i="25"/>
  <c r="L73" i="25"/>
  <c r="L72" i="25"/>
  <c r="L71" i="25"/>
  <c r="L70" i="25"/>
  <c r="L69" i="25"/>
  <c r="L68" i="25"/>
  <c r="L67" i="25"/>
  <c r="L66" i="25"/>
  <c r="L65" i="25"/>
  <c r="L64" i="25"/>
  <c r="L63" i="25"/>
  <c r="L62" i="25"/>
  <c r="L61" i="25"/>
  <c r="L60" i="25"/>
  <c r="L59" i="25"/>
  <c r="L58" i="25"/>
  <c r="L57" i="25"/>
  <c r="L56" i="25"/>
  <c r="L55" i="25"/>
  <c r="L54" i="25"/>
  <c r="L53" i="25"/>
  <c r="L52" i="25"/>
  <c r="L51" i="25"/>
  <c r="L50" i="25"/>
  <c r="L49" i="25"/>
  <c r="L48" i="25"/>
  <c r="L47" i="25"/>
  <c r="L46" i="25"/>
  <c r="L45" i="25"/>
  <c r="L44" i="25"/>
  <c r="L43" i="25"/>
  <c r="L42" i="25"/>
  <c r="L41" i="25"/>
  <c r="L40" i="25"/>
  <c r="L39" i="25"/>
  <c r="L38" i="25"/>
  <c r="L37" i="25"/>
  <c r="L36" i="25"/>
  <c r="L35" i="25"/>
  <c r="L34" i="25"/>
  <c r="L33" i="25"/>
  <c r="L32" i="25"/>
  <c r="L31" i="25"/>
  <c r="L30" i="25"/>
  <c r="L29" i="25"/>
  <c r="L28" i="25"/>
  <c r="L27" i="25"/>
  <c r="L26" i="25"/>
  <c r="L25" i="25"/>
  <c r="L24" i="25"/>
  <c r="L23" i="25"/>
  <c r="L22" i="25"/>
  <c r="L21" i="25"/>
  <c r="L20" i="25"/>
  <c r="L19" i="25"/>
  <c r="L18" i="25"/>
  <c r="L17" i="25"/>
  <c r="L16" i="25"/>
  <c r="L15" i="25"/>
  <c r="L14" i="25"/>
  <c r="L13" i="25"/>
  <c r="L12" i="25"/>
  <c r="L11" i="25"/>
  <c r="L10" i="25"/>
  <c r="L9" i="25"/>
  <c r="L8" i="25"/>
  <c r="L7" i="25"/>
  <c r="J239" i="25"/>
  <c r="K239" i="25"/>
  <c r="M198" i="24"/>
  <c r="L198" i="24"/>
  <c r="K198" i="24"/>
  <c r="J198" i="24"/>
  <c r="L239" i="25" l="1"/>
  <c r="M181" i="23"/>
  <c r="M180" i="23"/>
  <c r="M179" i="23"/>
  <c r="M178" i="23"/>
  <c r="M177" i="23"/>
  <c r="M176" i="23"/>
  <c r="M175" i="23"/>
  <c r="M174" i="23"/>
  <c r="M173" i="23"/>
  <c r="K182" i="23"/>
  <c r="J182" i="23"/>
  <c r="M172" i="23"/>
  <c r="M171" i="23"/>
  <c r="M170" i="23"/>
  <c r="M169" i="23"/>
  <c r="M168" i="23"/>
  <c r="M167" i="23"/>
  <c r="M166" i="23"/>
  <c r="M165" i="23"/>
  <c r="M164" i="23"/>
  <c r="M163" i="23"/>
  <c r="M162" i="23"/>
  <c r="M161" i="23"/>
  <c r="M160" i="23"/>
  <c r="M159" i="23"/>
  <c r="M158" i="23"/>
  <c r="M157" i="23"/>
  <c r="M156" i="23"/>
  <c r="M155" i="23"/>
  <c r="M154" i="23"/>
  <c r="M153" i="23"/>
  <c r="M152" i="23"/>
  <c r="M151" i="23"/>
  <c r="M150" i="23"/>
  <c r="M149" i="23"/>
  <c r="M148" i="23"/>
  <c r="M147" i="23"/>
  <c r="M146" i="23"/>
  <c r="M145" i="23"/>
  <c r="M144" i="23"/>
  <c r="M143" i="23"/>
  <c r="M142" i="23"/>
  <c r="M141" i="23"/>
  <c r="M140" i="23"/>
  <c r="M139" i="23"/>
  <c r="M138" i="23"/>
  <c r="M137" i="23"/>
  <c r="M136" i="23"/>
  <c r="M135" i="23"/>
  <c r="M134" i="23"/>
  <c r="M133" i="23"/>
  <c r="M132" i="23"/>
  <c r="M131" i="23"/>
  <c r="M130" i="23"/>
  <c r="M129" i="23"/>
  <c r="M128" i="23"/>
  <c r="M127" i="23"/>
  <c r="M126" i="23"/>
  <c r="M125" i="23"/>
  <c r="M124" i="23"/>
  <c r="M123" i="23"/>
  <c r="M122" i="23"/>
  <c r="M121" i="23"/>
  <c r="M120" i="23"/>
  <c r="M119" i="23"/>
  <c r="M118" i="23"/>
  <c r="M117" i="23"/>
  <c r="M116" i="23"/>
  <c r="M115" i="23"/>
  <c r="M114" i="23"/>
  <c r="M113" i="23"/>
  <c r="M112" i="23"/>
  <c r="M111" i="23"/>
  <c r="M110" i="23"/>
  <c r="M109" i="23"/>
  <c r="M108" i="23"/>
  <c r="M107" i="23"/>
  <c r="M106" i="23"/>
  <c r="M105" i="23"/>
  <c r="M104" i="23"/>
  <c r="M103" i="23"/>
  <c r="M102" i="23"/>
  <c r="M101" i="23"/>
  <c r="M100" i="23"/>
  <c r="M99" i="23"/>
  <c r="M98" i="23"/>
  <c r="M97" i="23"/>
  <c r="M96" i="23"/>
  <c r="M95" i="23"/>
  <c r="M94" i="23"/>
  <c r="M93" i="23"/>
  <c r="M92" i="23"/>
  <c r="M91" i="23"/>
  <c r="M90" i="23"/>
  <c r="M89" i="23"/>
  <c r="M88" i="23"/>
  <c r="M87" i="23"/>
  <c r="M86" i="23"/>
  <c r="M85" i="23"/>
  <c r="M84" i="23"/>
  <c r="M83" i="23"/>
  <c r="M82" i="23"/>
  <c r="M81" i="23"/>
  <c r="M80" i="23"/>
  <c r="M79" i="23"/>
  <c r="M78" i="23"/>
  <c r="M77" i="23"/>
  <c r="M76" i="23"/>
  <c r="M75" i="23"/>
  <c r="L180" i="22"/>
  <c r="J180" i="22"/>
  <c r="M179" i="22"/>
  <c r="M178" i="22"/>
  <c r="M177" i="22"/>
  <c r="M176" i="22"/>
  <c r="M175" i="22"/>
  <c r="M174" i="22"/>
  <c r="M173" i="22"/>
  <c r="M172" i="22"/>
  <c r="M171" i="22"/>
  <c r="M170" i="22"/>
  <c r="M169" i="22"/>
  <c r="M168" i="22"/>
  <c r="M167" i="22"/>
  <c r="M166" i="22"/>
  <c r="M165" i="22"/>
  <c r="M164" i="22"/>
  <c r="M163" i="22"/>
  <c r="M162" i="22"/>
  <c r="M161" i="22"/>
  <c r="M160" i="22"/>
  <c r="M159" i="22"/>
  <c r="M158" i="22"/>
  <c r="M157" i="22"/>
  <c r="M156" i="22"/>
  <c r="M155" i="22"/>
  <c r="M154" i="22"/>
  <c r="M153" i="22"/>
  <c r="M152" i="22"/>
  <c r="M151" i="22"/>
  <c r="M150" i="22"/>
  <c r="M149" i="22"/>
  <c r="M148" i="22"/>
  <c r="M147" i="22"/>
  <c r="M146" i="22"/>
  <c r="M145" i="22"/>
  <c r="M144" i="22"/>
  <c r="M143" i="22"/>
  <c r="M142" i="22"/>
  <c r="M141" i="22"/>
  <c r="M140" i="22"/>
  <c r="M139" i="22"/>
  <c r="M138" i="22"/>
  <c r="M137" i="22"/>
  <c r="M136" i="22"/>
  <c r="M135" i="22"/>
  <c r="M134" i="22"/>
  <c r="M133" i="22"/>
  <c r="M132" i="22"/>
  <c r="M131" i="22"/>
  <c r="M130" i="22"/>
  <c r="M129" i="22"/>
  <c r="M128" i="22"/>
  <c r="M127" i="22"/>
  <c r="M126" i="22"/>
  <c r="M125" i="22"/>
  <c r="M124" i="22"/>
  <c r="M123" i="22"/>
  <c r="M122" i="22"/>
  <c r="M121" i="22"/>
  <c r="M120" i="22"/>
  <c r="M119" i="22"/>
  <c r="M118" i="22"/>
  <c r="M117" i="22"/>
  <c r="M116" i="22"/>
  <c r="M115" i="22"/>
  <c r="M114" i="22"/>
  <c r="M113" i="22"/>
  <c r="M112" i="22"/>
  <c r="M111" i="22"/>
  <c r="M110" i="22"/>
  <c r="M109" i="22"/>
  <c r="M108" i="22"/>
  <c r="M107" i="22"/>
  <c r="M106" i="22"/>
  <c r="M105" i="22"/>
  <c r="M104" i="22"/>
  <c r="M103" i="22"/>
  <c r="M102" i="22"/>
  <c r="M101" i="22"/>
  <c r="M100" i="22"/>
  <c r="M99" i="22"/>
  <c r="M98" i="22"/>
  <c r="M97" i="22"/>
  <c r="M96" i="22"/>
  <c r="M95" i="22"/>
  <c r="M94" i="22"/>
  <c r="M93" i="22"/>
  <c r="M92" i="22"/>
  <c r="M91" i="22"/>
  <c r="M90" i="22"/>
  <c r="M89" i="22"/>
  <c r="M88" i="22"/>
  <c r="M87" i="22"/>
  <c r="M86" i="22"/>
  <c r="M85" i="22"/>
  <c r="M84" i="22"/>
  <c r="M83" i="22"/>
  <c r="M82" i="22"/>
  <c r="M81" i="22"/>
  <c r="K180" i="22"/>
  <c r="M218" i="21"/>
  <c r="M217" i="21"/>
  <c r="M216" i="21"/>
  <c r="M215" i="21"/>
  <c r="M214" i="21"/>
  <c r="M213" i="21"/>
  <c r="M212" i="21"/>
  <c r="M211" i="21"/>
  <c r="M210" i="21"/>
  <c r="M209" i="21"/>
  <c r="M208" i="21"/>
  <c r="M207" i="21"/>
  <c r="M206" i="21"/>
  <c r="M205" i="21"/>
  <c r="M204" i="21"/>
  <c r="M203" i="21"/>
  <c r="M202" i="21"/>
  <c r="M201" i="21"/>
  <c r="M200" i="21"/>
  <c r="M199" i="21"/>
  <c r="M198" i="21"/>
  <c r="M197" i="21"/>
  <c r="M196" i="21"/>
  <c r="M195" i="21"/>
  <c r="M194" i="21"/>
  <c r="M193" i="21"/>
  <c r="M192" i="21"/>
  <c r="M191" i="21"/>
  <c r="M190" i="21"/>
  <c r="M189" i="21"/>
  <c r="M188" i="21"/>
  <c r="M187" i="21"/>
  <c r="M186" i="21"/>
  <c r="M185" i="21"/>
  <c r="M184" i="21"/>
  <c r="M183" i="21"/>
  <c r="M182" i="21"/>
  <c r="M181" i="21"/>
  <c r="M180" i="21"/>
  <c r="M179" i="21"/>
  <c r="M178" i="21"/>
  <c r="M177" i="21"/>
  <c r="M176" i="21"/>
  <c r="M175" i="21"/>
  <c r="M174" i="21"/>
  <c r="M173" i="21"/>
  <c r="M172" i="21"/>
  <c r="M171" i="21"/>
  <c r="M170" i="21"/>
  <c r="M169" i="21"/>
  <c r="M168" i="21"/>
  <c r="M167" i="21"/>
  <c r="M166" i="21"/>
  <c r="M165" i="21"/>
  <c r="M164" i="21"/>
  <c r="M163" i="21"/>
  <c r="M162" i="21"/>
  <c r="M161" i="21"/>
  <c r="M160" i="21"/>
  <c r="M159" i="21"/>
  <c r="M158" i="21"/>
  <c r="M157" i="21"/>
  <c r="M156" i="21"/>
  <c r="M155" i="21"/>
  <c r="M154" i="21"/>
  <c r="M153" i="21"/>
  <c r="M152" i="21"/>
  <c r="M151" i="21"/>
  <c r="M150" i="21"/>
  <c r="M149" i="21"/>
  <c r="M148" i="21"/>
  <c r="M147" i="21"/>
  <c r="M146" i="21"/>
  <c r="M145" i="21"/>
  <c r="M144" i="21"/>
  <c r="M143" i="21"/>
  <c r="M142" i="21"/>
  <c r="M141" i="21"/>
  <c r="M140" i="21"/>
  <c r="M139" i="21"/>
  <c r="M138" i="21"/>
  <c r="M137" i="21"/>
  <c r="M136" i="21"/>
  <c r="M135" i="21"/>
  <c r="M134" i="21"/>
  <c r="M133" i="21"/>
  <c r="M132" i="21"/>
  <c r="M131" i="21"/>
  <c r="M130" i="21"/>
  <c r="M129" i="21"/>
  <c r="M128" i="21"/>
  <c r="M127" i="21"/>
  <c r="M126" i="21"/>
  <c r="M125" i="21"/>
  <c r="M124" i="21"/>
  <c r="M123" i="21"/>
  <c r="M122" i="21"/>
  <c r="M121" i="21"/>
  <c r="M120" i="21"/>
  <c r="M119" i="21"/>
  <c r="M118" i="21"/>
  <c r="M117" i="21"/>
  <c r="M116" i="21"/>
  <c r="M115" i="21"/>
  <c r="L114" i="21"/>
  <c r="M114" i="21" s="1"/>
  <c r="L113" i="21"/>
  <c r="M113" i="21" s="1"/>
  <c r="L112" i="21"/>
  <c r="M112" i="21" s="1"/>
  <c r="L111" i="21"/>
  <c r="M111" i="21" s="1"/>
  <c r="L110" i="21"/>
  <c r="M110" i="21" s="1"/>
  <c r="L109" i="21"/>
  <c r="M109" i="21" s="1"/>
  <c r="L108" i="21"/>
  <c r="M108" i="21" s="1"/>
  <c r="L107" i="21"/>
  <c r="M107" i="21" s="1"/>
  <c r="L106" i="21"/>
  <c r="M106" i="21" s="1"/>
  <c r="L105" i="21"/>
  <c r="M105" i="21" s="1"/>
  <c r="L104" i="21"/>
  <c r="M104" i="21" s="1"/>
  <c r="L103" i="21"/>
  <c r="M103" i="21" s="1"/>
  <c r="L102" i="21"/>
  <c r="M102" i="21" s="1"/>
  <c r="L101" i="21"/>
  <c r="M101" i="21" s="1"/>
  <c r="L100" i="21"/>
  <c r="M100" i="21" s="1"/>
  <c r="L99" i="21"/>
  <c r="M99" i="21" s="1"/>
  <c r="L98" i="21"/>
  <c r="M98" i="21" s="1"/>
  <c r="L97" i="21"/>
  <c r="M97" i="21" s="1"/>
  <c r="L96" i="21"/>
  <c r="M96" i="21" s="1"/>
  <c r="L95" i="21"/>
  <c r="M95" i="21" s="1"/>
  <c r="L94" i="21"/>
  <c r="M94" i="21" s="1"/>
  <c r="L93" i="21"/>
  <c r="M93" i="21" s="1"/>
  <c r="L92" i="21"/>
  <c r="M92" i="21" s="1"/>
  <c r="L91" i="21"/>
  <c r="M91" i="21" s="1"/>
  <c r="L90" i="21"/>
  <c r="M90" i="21" s="1"/>
  <c r="L89" i="21"/>
  <c r="M89" i="21" s="1"/>
  <c r="L88" i="21"/>
  <c r="M88" i="21" s="1"/>
  <c r="L87" i="21"/>
  <c r="M87" i="21" s="1"/>
  <c r="L86" i="21"/>
  <c r="M86" i="21" s="1"/>
  <c r="L85" i="21"/>
  <c r="M85" i="21" s="1"/>
  <c r="L84" i="21"/>
  <c r="M84" i="21" s="1"/>
  <c r="L83" i="21"/>
  <c r="M83" i="21" s="1"/>
  <c r="L82" i="21"/>
  <c r="M82" i="21" s="1"/>
  <c r="L81" i="21"/>
  <c r="M81" i="21" s="1"/>
  <c r="L80" i="21"/>
  <c r="M80" i="21" s="1"/>
  <c r="L79" i="21"/>
  <c r="M79" i="21" s="1"/>
  <c r="L78" i="21"/>
  <c r="M78" i="21" s="1"/>
  <c r="L77" i="21"/>
  <c r="M77" i="21" s="1"/>
  <c r="L76" i="21"/>
  <c r="M76" i="21" s="1"/>
  <c r="L75" i="21"/>
  <c r="M75" i="21" s="1"/>
  <c r="L74" i="21"/>
  <c r="M74" i="21" s="1"/>
  <c r="L73" i="21"/>
  <c r="M73" i="21" s="1"/>
  <c r="L72" i="21"/>
  <c r="M72" i="21" s="1"/>
  <c r="L71" i="21"/>
  <c r="M71" i="21" s="1"/>
  <c r="L70" i="21"/>
  <c r="M70" i="21" s="1"/>
  <c r="L69" i="21"/>
  <c r="M69" i="21" s="1"/>
  <c r="L68" i="21"/>
  <c r="M68" i="21" s="1"/>
  <c r="L67" i="21"/>
  <c r="M67" i="21" s="1"/>
  <c r="L66" i="21"/>
  <c r="M66" i="21" s="1"/>
  <c r="L65" i="21"/>
  <c r="M65" i="21" s="1"/>
  <c r="L64" i="21"/>
  <c r="M64" i="21" s="1"/>
  <c r="L63" i="21"/>
  <c r="M63" i="21" s="1"/>
  <c r="L62" i="21"/>
  <c r="M62" i="21" s="1"/>
  <c r="L61" i="21"/>
  <c r="M61" i="21" s="1"/>
  <c r="L60" i="21"/>
  <c r="M60" i="21" s="1"/>
  <c r="L59" i="21"/>
  <c r="M59" i="21" s="1"/>
  <c r="L58" i="21"/>
  <c r="M58" i="21" s="1"/>
  <c r="L57" i="21"/>
  <c r="M57" i="21" s="1"/>
  <c r="L53" i="21"/>
  <c r="M53" i="21" s="1"/>
  <c r="L52" i="21"/>
  <c r="M52" i="21" s="1"/>
  <c r="L51" i="21"/>
  <c r="M51" i="21" s="1"/>
  <c r="L50" i="21"/>
  <c r="M50" i="21" s="1"/>
  <c r="L49" i="21"/>
  <c r="M49" i="21" s="1"/>
  <c r="L48" i="21"/>
  <c r="M48" i="21" s="1"/>
  <c r="L47" i="21"/>
  <c r="M47" i="21" s="1"/>
  <c r="L46" i="21"/>
  <c r="M46" i="21" s="1"/>
  <c r="L45" i="21"/>
  <c r="M45" i="21" s="1"/>
  <c r="L44" i="21"/>
  <c r="M44" i="21" s="1"/>
  <c r="L43" i="21"/>
  <c r="M43" i="21" s="1"/>
  <c r="L42" i="21"/>
  <c r="M42" i="21" s="1"/>
  <c r="L41" i="21"/>
  <c r="M41" i="21" s="1"/>
  <c r="L40" i="21"/>
  <c r="M40" i="21" s="1"/>
  <c r="L39" i="21"/>
  <c r="M39" i="21" s="1"/>
  <c r="L38" i="21"/>
  <c r="M38" i="21" s="1"/>
  <c r="L37" i="21"/>
  <c r="M37" i="21" s="1"/>
  <c r="L36" i="21"/>
  <c r="M36" i="21" s="1"/>
  <c r="L35" i="21"/>
  <c r="M35" i="21" s="1"/>
  <c r="L34" i="21"/>
  <c r="M34" i="21" s="1"/>
  <c r="L33" i="21"/>
  <c r="M33" i="21" s="1"/>
  <c r="L32" i="21"/>
  <c r="M32" i="21" s="1"/>
  <c r="L31" i="21"/>
  <c r="M31" i="21" s="1"/>
  <c r="L30" i="21"/>
  <c r="M30" i="21" s="1"/>
  <c r="L29" i="21"/>
  <c r="M29" i="21" s="1"/>
  <c r="L28" i="21"/>
  <c r="M28" i="21" s="1"/>
  <c r="L27" i="21"/>
  <c r="M27" i="21" s="1"/>
  <c r="L26" i="21"/>
  <c r="M26" i="21" s="1"/>
  <c r="L25" i="21"/>
  <c r="M25" i="21" s="1"/>
  <c r="L24" i="21"/>
  <c r="M24" i="21" s="1"/>
  <c r="L23" i="21"/>
  <c r="M23" i="21" s="1"/>
  <c r="L22" i="21"/>
  <c r="M22" i="21" s="1"/>
  <c r="L21" i="21"/>
  <c r="M21" i="21" s="1"/>
  <c r="L20" i="21"/>
  <c r="M20" i="21" s="1"/>
  <c r="L19" i="21"/>
  <c r="M19" i="21" s="1"/>
  <c r="L18" i="21"/>
  <c r="M18" i="21" s="1"/>
  <c r="L17" i="21"/>
  <c r="M17" i="21" s="1"/>
  <c r="L16" i="21"/>
  <c r="M16" i="21" s="1"/>
  <c r="L15" i="21"/>
  <c r="M15" i="21" s="1"/>
  <c r="L14" i="21"/>
  <c r="M14" i="21" s="1"/>
  <c r="L13" i="21"/>
  <c r="M13" i="21" s="1"/>
  <c r="L12" i="21"/>
  <c r="M12" i="21" s="1"/>
  <c r="L11" i="21"/>
  <c r="M11" i="21" s="1"/>
  <c r="L10" i="21"/>
  <c r="M10" i="21" s="1"/>
  <c r="L9" i="21"/>
  <c r="M9" i="21" s="1"/>
  <c r="L8" i="21"/>
  <c r="M8" i="21" s="1"/>
  <c r="L7" i="21"/>
  <c r="M7" i="21" s="1"/>
  <c r="J219" i="21"/>
  <c r="K56" i="21"/>
  <c r="L56" i="21" s="1"/>
  <c r="K55" i="21"/>
  <c r="K54" i="21"/>
  <c r="L182" i="23" l="1"/>
  <c r="M182" i="23"/>
  <c r="M180" i="22"/>
  <c r="L55" i="21"/>
  <c r="L219" i="21" s="1"/>
  <c r="M56" i="21"/>
  <c r="L54" i="21"/>
  <c r="M54" i="21" s="1"/>
  <c r="K219" i="21"/>
  <c r="M55" i="21" l="1"/>
  <c r="M219" i="21" s="1"/>
  <c r="M175" i="20" l="1"/>
  <c r="M174" i="20"/>
  <c r="M173" i="20"/>
  <c r="M172" i="20"/>
  <c r="M171" i="20"/>
  <c r="M170" i="20"/>
  <c r="M169" i="20"/>
  <c r="M168" i="20"/>
  <c r="M167" i="20"/>
  <c r="M166" i="20"/>
  <c r="M165" i="20"/>
  <c r="M164" i="20"/>
  <c r="M163" i="20"/>
  <c r="M162" i="20"/>
  <c r="M161" i="20"/>
  <c r="M160" i="20"/>
  <c r="M159" i="20"/>
  <c r="M158" i="20"/>
  <c r="M157" i="20"/>
  <c r="M156" i="20"/>
  <c r="M155" i="20"/>
  <c r="M154" i="20"/>
  <c r="M153" i="20"/>
  <c r="M152" i="20"/>
  <c r="M151" i="20"/>
  <c r="M150" i="20"/>
  <c r="M149" i="20"/>
  <c r="M148" i="20"/>
  <c r="M147" i="20"/>
  <c r="M146" i="20"/>
  <c r="M145" i="20"/>
  <c r="M144" i="20"/>
  <c r="M143" i="20"/>
  <c r="M142" i="20"/>
  <c r="M141" i="20"/>
  <c r="M140" i="20"/>
  <c r="M139" i="20"/>
  <c r="M138" i="20"/>
  <c r="M137" i="20"/>
  <c r="M136" i="20"/>
  <c r="M135" i="20"/>
  <c r="M134" i="20"/>
  <c r="M133" i="20"/>
  <c r="M132" i="20"/>
  <c r="M131" i="20"/>
  <c r="M130" i="20"/>
  <c r="M129" i="20"/>
  <c r="M128" i="20"/>
  <c r="M127" i="20"/>
  <c r="M126" i="20"/>
  <c r="M125" i="20"/>
  <c r="M124" i="20"/>
  <c r="M123" i="20"/>
  <c r="M122" i="20"/>
  <c r="M121" i="20"/>
  <c r="M120" i="20"/>
  <c r="M119" i="20"/>
  <c r="M118" i="20"/>
  <c r="M117" i="20"/>
  <c r="M116" i="20"/>
  <c r="M115" i="20"/>
  <c r="M114" i="20"/>
  <c r="M113" i="20"/>
  <c r="M112" i="20"/>
  <c r="M111" i="20"/>
  <c r="M110" i="20"/>
  <c r="M109" i="20"/>
  <c r="M108" i="20"/>
  <c r="M107" i="20"/>
  <c r="M106" i="20"/>
  <c r="M105" i="20"/>
  <c r="M104" i="20"/>
  <c r="M103" i="20"/>
  <c r="M102" i="20"/>
  <c r="M101" i="20"/>
  <c r="M100" i="20"/>
  <c r="M99" i="20"/>
  <c r="M98" i="20"/>
  <c r="M97" i="20"/>
  <c r="M96" i="20"/>
  <c r="M95" i="20"/>
  <c r="M94" i="20"/>
  <c r="M93" i="20"/>
  <c r="M92" i="20"/>
  <c r="M91" i="20"/>
  <c r="M90" i="20"/>
  <c r="M89" i="20"/>
  <c r="M88" i="20"/>
  <c r="M87" i="20"/>
  <c r="M86" i="20"/>
  <c r="M85" i="20"/>
  <c r="M84" i="20"/>
  <c r="M83" i="20"/>
  <c r="M82" i="20"/>
  <c r="M81" i="20"/>
  <c r="M80" i="20"/>
  <c r="M79" i="20"/>
  <c r="M78" i="20"/>
  <c r="M77" i="20"/>
  <c r="M76" i="20"/>
  <c r="M75" i="20"/>
  <c r="M74" i="20"/>
  <c r="M73" i="20"/>
  <c r="L72" i="20"/>
  <c r="M72" i="20" s="1"/>
  <c r="L71" i="20"/>
  <c r="M71" i="20" s="1"/>
  <c r="L70" i="20"/>
  <c r="M70" i="20" s="1"/>
  <c r="L69" i="20"/>
  <c r="M69" i="20" s="1"/>
  <c r="L68" i="20"/>
  <c r="M68" i="20" s="1"/>
  <c r="L67" i="20"/>
  <c r="M67" i="20" s="1"/>
  <c r="L66" i="20"/>
  <c r="M66" i="20" s="1"/>
  <c r="L65" i="20"/>
  <c r="M65" i="20" s="1"/>
  <c r="L64" i="20"/>
  <c r="M64" i="20" s="1"/>
  <c r="L63" i="20"/>
  <c r="M63" i="20" s="1"/>
  <c r="L62" i="20"/>
  <c r="M62" i="20" s="1"/>
  <c r="L61" i="20"/>
  <c r="M61" i="20" s="1"/>
  <c r="L60" i="20"/>
  <c r="M60" i="20" s="1"/>
  <c r="L59" i="20"/>
  <c r="M59" i="20" s="1"/>
  <c r="L58" i="20"/>
  <c r="M58" i="20" s="1"/>
  <c r="L57" i="20"/>
  <c r="M57" i="20" s="1"/>
  <c r="L56" i="20"/>
  <c r="M56" i="20" s="1"/>
  <c r="L55" i="20"/>
  <c r="M55" i="20" s="1"/>
  <c r="L54" i="20"/>
  <c r="M54" i="20" s="1"/>
  <c r="L53" i="20"/>
  <c r="M53" i="20" s="1"/>
  <c r="L52" i="20"/>
  <c r="M52" i="20" s="1"/>
  <c r="L51" i="20"/>
  <c r="M51" i="20" s="1"/>
  <c r="L50" i="20"/>
  <c r="M50" i="20" s="1"/>
  <c r="L49" i="20"/>
  <c r="M49" i="20" s="1"/>
  <c r="L48" i="20"/>
  <c r="M48" i="20" s="1"/>
  <c r="L47" i="20"/>
  <c r="M47" i="20" s="1"/>
  <c r="L46" i="20"/>
  <c r="M46" i="20" s="1"/>
  <c r="L45" i="20"/>
  <c r="M45" i="20" s="1"/>
  <c r="L44" i="20"/>
  <c r="M44" i="20" s="1"/>
  <c r="L43" i="20"/>
  <c r="M43" i="20" s="1"/>
  <c r="L42" i="20"/>
  <c r="M42" i="20" s="1"/>
  <c r="L41" i="20"/>
  <c r="M41" i="20" s="1"/>
  <c r="L40" i="20"/>
  <c r="M40" i="20" s="1"/>
  <c r="L39" i="20"/>
  <c r="M39" i="20" s="1"/>
  <c r="L38" i="20"/>
  <c r="M38" i="20" s="1"/>
  <c r="L37" i="20"/>
  <c r="M37" i="20" s="1"/>
  <c r="L36" i="20"/>
  <c r="M36" i="20" s="1"/>
  <c r="L35" i="20"/>
  <c r="M35" i="20" s="1"/>
  <c r="L34" i="20"/>
  <c r="M34" i="20" s="1"/>
  <c r="L33" i="20"/>
  <c r="M33" i="20" s="1"/>
  <c r="L32" i="20"/>
  <c r="M32" i="20" s="1"/>
  <c r="L31" i="20"/>
  <c r="M31" i="20" s="1"/>
  <c r="L30" i="20"/>
  <c r="M30" i="20" s="1"/>
  <c r="L29" i="20"/>
  <c r="M29" i="20" s="1"/>
  <c r="L28" i="20"/>
  <c r="M28" i="20" s="1"/>
  <c r="L27" i="20"/>
  <c r="M27" i="20" s="1"/>
  <c r="L26" i="20"/>
  <c r="M26" i="20" s="1"/>
  <c r="L25" i="20"/>
  <c r="M25" i="20" s="1"/>
  <c r="L24" i="20"/>
  <c r="M24" i="20" s="1"/>
  <c r="L23" i="20"/>
  <c r="M23" i="20" s="1"/>
  <c r="L22" i="20"/>
  <c r="M22" i="20" s="1"/>
  <c r="L21" i="20"/>
  <c r="M21" i="20" s="1"/>
  <c r="L20" i="20"/>
  <c r="M20" i="20" s="1"/>
  <c r="L19" i="20"/>
  <c r="M19" i="20" s="1"/>
  <c r="L18" i="20"/>
  <c r="M18" i="20" s="1"/>
  <c r="L17" i="20"/>
  <c r="M17" i="20" s="1"/>
  <c r="L16" i="20"/>
  <c r="M16" i="20" s="1"/>
  <c r="L15" i="20"/>
  <c r="M15" i="20" s="1"/>
  <c r="L14" i="20"/>
  <c r="M14" i="20" s="1"/>
  <c r="L13" i="20"/>
  <c r="M13" i="20" s="1"/>
  <c r="L12" i="20"/>
  <c r="M12" i="20" s="1"/>
  <c r="L11" i="20"/>
  <c r="M11" i="20" s="1"/>
  <c r="L10" i="20"/>
  <c r="M10" i="20" s="1"/>
  <c r="L9" i="20"/>
  <c r="M9" i="20" s="1"/>
  <c r="L8" i="20"/>
  <c r="M8" i="20" s="1"/>
  <c r="L7" i="20"/>
  <c r="M7" i="20" s="1"/>
  <c r="K176" i="20"/>
  <c r="J176" i="20"/>
  <c r="L176" i="20" l="1"/>
  <c r="M176" i="20"/>
  <c r="M182" i="19" l="1"/>
  <c r="M181" i="19"/>
  <c r="M180" i="19"/>
  <c r="M179" i="19"/>
  <c r="M178" i="19"/>
  <c r="M177" i="19"/>
  <c r="M176" i="19"/>
  <c r="M175" i="19"/>
  <c r="M174" i="19"/>
  <c r="M173" i="19"/>
  <c r="M172" i="19"/>
  <c r="M171" i="19"/>
  <c r="M170" i="19"/>
  <c r="M169" i="19"/>
  <c r="M168" i="19"/>
  <c r="M167" i="19"/>
  <c r="M166" i="19"/>
  <c r="M165" i="19"/>
  <c r="M164" i="19"/>
  <c r="M163" i="19"/>
  <c r="M162" i="19"/>
  <c r="M161" i="19"/>
  <c r="M160" i="19"/>
  <c r="M159" i="19"/>
  <c r="M158" i="19"/>
  <c r="M157" i="19"/>
  <c r="M156" i="19"/>
  <c r="M155" i="19"/>
  <c r="M154" i="19"/>
  <c r="M153" i="19"/>
  <c r="M152" i="19"/>
  <c r="M151" i="19"/>
  <c r="M150" i="19"/>
  <c r="M149" i="19"/>
  <c r="M148" i="19"/>
  <c r="M147" i="19"/>
  <c r="M146" i="19"/>
  <c r="M145" i="19"/>
  <c r="M144" i="19"/>
  <c r="M143" i="19"/>
  <c r="M142" i="19"/>
  <c r="M141" i="19"/>
  <c r="M140" i="19"/>
  <c r="M135" i="19"/>
  <c r="J183" i="19"/>
  <c r="K183" i="19"/>
  <c r="M134" i="19"/>
  <c r="M133" i="19"/>
  <c r="M132" i="19"/>
  <c r="M131" i="19"/>
  <c r="M130" i="19"/>
  <c r="M129" i="19"/>
  <c r="M128" i="19"/>
  <c r="M127" i="19"/>
  <c r="M126" i="19"/>
  <c r="M125" i="19"/>
  <c r="M124" i="19"/>
  <c r="M123" i="19"/>
  <c r="M122" i="19"/>
  <c r="M121" i="19"/>
  <c r="M120" i="19"/>
  <c r="M119" i="19"/>
  <c r="M118" i="19"/>
  <c r="M117" i="19"/>
  <c r="M116" i="19"/>
  <c r="M115" i="19"/>
  <c r="M114" i="19"/>
  <c r="M113" i="19"/>
  <c r="M112" i="19"/>
  <c r="M111" i="19"/>
  <c r="M110" i="19"/>
  <c r="M109" i="19"/>
  <c r="M108" i="19"/>
  <c r="M107" i="19"/>
  <c r="M106" i="19"/>
  <c r="M105" i="19"/>
  <c r="M104" i="19"/>
  <c r="M103" i="19"/>
  <c r="M102" i="19"/>
  <c r="M101" i="19"/>
  <c r="M100" i="19"/>
  <c r="M99" i="19"/>
  <c r="M98" i="19"/>
  <c r="M97" i="19"/>
  <c r="M96" i="19"/>
  <c r="M95" i="19"/>
  <c r="M94" i="19"/>
  <c r="M93" i="19"/>
  <c r="M92" i="19"/>
  <c r="M91" i="19"/>
  <c r="M90" i="19"/>
  <c r="M89" i="19"/>
  <c r="M88" i="19"/>
  <c r="M87" i="19"/>
  <c r="M86" i="19"/>
  <c r="M85" i="19"/>
  <c r="M84" i="19"/>
  <c r="M83" i="19"/>
  <c r="M82" i="19"/>
  <c r="M81" i="19"/>
  <c r="M80" i="19"/>
  <c r="M79" i="19"/>
  <c r="M78" i="19"/>
  <c r="M77" i="19"/>
  <c r="M76" i="19"/>
  <c r="M75" i="19"/>
  <c r="M74" i="19"/>
  <c r="M73" i="19"/>
  <c r="M72" i="19"/>
  <c r="M71" i="19"/>
  <c r="M70" i="19"/>
  <c r="M69" i="19"/>
  <c r="L68" i="19"/>
  <c r="M68" i="19" s="1"/>
  <c r="L67" i="19"/>
  <c r="M67" i="19" s="1"/>
  <c r="L66" i="19"/>
  <c r="M66" i="19" s="1"/>
  <c r="L65" i="19"/>
  <c r="M65" i="19" s="1"/>
  <c r="L64" i="19"/>
  <c r="M64" i="19" s="1"/>
  <c r="L63" i="19"/>
  <c r="M63" i="19" s="1"/>
  <c r="L62" i="19"/>
  <c r="M62" i="19" s="1"/>
  <c r="L61" i="19"/>
  <c r="M61" i="19" s="1"/>
  <c r="L60" i="19"/>
  <c r="M60" i="19" s="1"/>
  <c r="L59" i="19"/>
  <c r="M59" i="19" s="1"/>
  <c r="L58" i="19"/>
  <c r="M58" i="19" s="1"/>
  <c r="L57" i="19"/>
  <c r="M57" i="19" s="1"/>
  <c r="L56" i="19"/>
  <c r="M56" i="19" s="1"/>
  <c r="L55" i="19"/>
  <c r="M55" i="19" s="1"/>
  <c r="L54" i="19"/>
  <c r="M54" i="19" s="1"/>
  <c r="L53" i="19"/>
  <c r="M53" i="19" s="1"/>
  <c r="L52" i="19"/>
  <c r="M52" i="19" s="1"/>
  <c r="L51" i="19"/>
  <c r="M51" i="19" s="1"/>
  <c r="L50" i="19"/>
  <c r="M50" i="19" s="1"/>
  <c r="L49" i="19"/>
  <c r="M49" i="19" s="1"/>
  <c r="L48" i="19"/>
  <c r="M48" i="19" s="1"/>
  <c r="L47" i="19"/>
  <c r="M47" i="19" s="1"/>
  <c r="L46" i="19"/>
  <c r="M46" i="19" s="1"/>
  <c r="L45" i="19"/>
  <c r="M45" i="19" s="1"/>
  <c r="L44" i="19"/>
  <c r="M44" i="19" s="1"/>
  <c r="L43" i="19"/>
  <c r="M43" i="19" s="1"/>
  <c r="L42" i="19"/>
  <c r="M42" i="19" s="1"/>
  <c r="L41" i="19"/>
  <c r="M41" i="19" s="1"/>
  <c r="L40" i="19"/>
  <c r="M40" i="19" s="1"/>
  <c r="L39" i="19"/>
  <c r="M39" i="19" s="1"/>
  <c r="L38" i="19"/>
  <c r="M38" i="19" s="1"/>
  <c r="L37" i="19"/>
  <c r="L36" i="19"/>
  <c r="L35" i="19"/>
  <c r="L34" i="19"/>
  <c r="L33" i="19"/>
  <c r="L32" i="19"/>
  <c r="L31" i="19"/>
  <c r="L30" i="19"/>
  <c r="L29" i="19"/>
  <c r="L28" i="19"/>
  <c r="L27" i="19"/>
  <c r="L26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L9" i="19"/>
  <c r="L8" i="19"/>
  <c r="L7" i="19"/>
  <c r="M7" i="19" s="1"/>
  <c r="L69" i="18"/>
  <c r="L68" i="18"/>
  <c r="M183" i="19" l="1"/>
  <c r="L183" i="19"/>
  <c r="J180" i="18"/>
  <c r="K180" i="18"/>
  <c r="L180" i="18"/>
  <c r="M180" i="18"/>
  <c r="M162" i="17" l="1"/>
  <c r="M161" i="17"/>
  <c r="M160" i="17"/>
  <c r="M159" i="17"/>
  <c r="M158" i="17"/>
  <c r="M157" i="17"/>
  <c r="M156" i="17"/>
  <c r="M155" i="17"/>
  <c r="M154" i="17"/>
  <c r="M153" i="17"/>
  <c r="M152" i="17"/>
  <c r="M151" i="17"/>
  <c r="M150" i="17"/>
  <c r="M149" i="17"/>
  <c r="M148" i="17"/>
  <c r="M147" i="17"/>
  <c r="M146" i="17"/>
  <c r="M145" i="17"/>
  <c r="M144" i="17"/>
  <c r="M143" i="17"/>
  <c r="M142" i="17"/>
  <c r="M141" i="17"/>
  <c r="M140" i="17"/>
  <c r="M139" i="17"/>
  <c r="M138" i="17"/>
  <c r="M137" i="17"/>
  <c r="M136" i="17"/>
  <c r="M135" i="17"/>
  <c r="M134" i="17"/>
  <c r="M133" i="17"/>
  <c r="M132" i="17"/>
  <c r="M131" i="17"/>
  <c r="M130" i="17"/>
  <c r="M129" i="17"/>
  <c r="M128" i="17"/>
  <c r="M127" i="17"/>
  <c r="M126" i="17"/>
  <c r="M125" i="17"/>
  <c r="M124" i="17"/>
  <c r="M123" i="17"/>
  <c r="M122" i="17"/>
  <c r="M121" i="17"/>
  <c r="M120" i="17"/>
  <c r="M119" i="17"/>
  <c r="M118" i="17"/>
  <c r="M117" i="17"/>
  <c r="M116" i="17"/>
  <c r="M115" i="17"/>
  <c r="M114" i="17"/>
  <c r="M113" i="17"/>
  <c r="M112" i="17"/>
  <c r="M111" i="17"/>
  <c r="M110" i="17"/>
  <c r="M109" i="17"/>
  <c r="M108" i="17"/>
  <c r="M107" i="17"/>
  <c r="M106" i="17"/>
  <c r="M105" i="17"/>
  <c r="M104" i="17"/>
  <c r="M103" i="17"/>
  <c r="M102" i="17"/>
  <c r="M101" i="17"/>
  <c r="M100" i="17"/>
  <c r="M99" i="17"/>
  <c r="M98" i="17"/>
  <c r="M97" i="17"/>
  <c r="M96" i="17"/>
  <c r="M95" i="17"/>
  <c r="M94" i="17"/>
  <c r="M93" i="17"/>
  <c r="M92" i="17"/>
  <c r="M91" i="17"/>
  <c r="M90" i="17"/>
  <c r="M89" i="17"/>
  <c r="M88" i="17"/>
  <c r="M87" i="17"/>
  <c r="M86" i="17"/>
  <c r="M85" i="17"/>
  <c r="M84" i="17"/>
  <c r="M83" i="17"/>
  <c r="M82" i="17"/>
  <c r="M81" i="17"/>
  <c r="M80" i="17"/>
  <c r="J163" i="17"/>
  <c r="K163" i="17"/>
  <c r="M78" i="17"/>
  <c r="M58" i="17"/>
  <c r="L79" i="17"/>
  <c r="M79" i="17" s="1"/>
  <c r="L78" i="17"/>
  <c r="L77" i="17"/>
  <c r="M77" i="17" s="1"/>
  <c r="L76" i="17"/>
  <c r="M76" i="17" s="1"/>
  <c r="L75" i="17"/>
  <c r="M75" i="17" s="1"/>
  <c r="L74" i="17"/>
  <c r="M74" i="17" s="1"/>
  <c r="L73" i="17"/>
  <c r="M73" i="17" s="1"/>
  <c r="L72" i="17"/>
  <c r="M72" i="17" s="1"/>
  <c r="L71" i="17"/>
  <c r="M71" i="17" s="1"/>
  <c r="L70" i="17"/>
  <c r="M70" i="17" s="1"/>
  <c r="L69" i="17"/>
  <c r="M69" i="17" s="1"/>
  <c r="L68" i="17"/>
  <c r="M68" i="17" s="1"/>
  <c r="L67" i="17"/>
  <c r="M67" i="17" s="1"/>
  <c r="L66" i="17"/>
  <c r="M66" i="17" s="1"/>
  <c r="L65" i="17"/>
  <c r="M65" i="17" s="1"/>
  <c r="L64" i="17"/>
  <c r="M64" i="17" s="1"/>
  <c r="L63" i="17"/>
  <c r="M63" i="17" s="1"/>
  <c r="L62" i="17"/>
  <c r="M62" i="17" s="1"/>
  <c r="L61" i="17"/>
  <c r="M61" i="17" s="1"/>
  <c r="L60" i="17"/>
  <c r="M60" i="17" s="1"/>
  <c r="L59" i="17"/>
  <c r="M59" i="17" s="1"/>
  <c r="L58" i="17"/>
  <c r="L57" i="17"/>
  <c r="M57" i="17" s="1"/>
  <c r="L56" i="17"/>
  <c r="M56" i="17" s="1"/>
  <c r="L55" i="17"/>
  <c r="M55" i="17" s="1"/>
  <c r="L54" i="17"/>
  <c r="M54" i="17" s="1"/>
  <c r="L53" i="17"/>
  <c r="M53" i="17" s="1"/>
  <c r="L52" i="17"/>
  <c r="M52" i="17" s="1"/>
  <c r="L51" i="17"/>
  <c r="M51" i="17" s="1"/>
  <c r="L50" i="17"/>
  <c r="M50" i="17" s="1"/>
  <c r="L49" i="17"/>
  <c r="M49" i="17" s="1"/>
  <c r="L48" i="17"/>
  <c r="M48" i="17" s="1"/>
  <c r="L47" i="17"/>
  <c r="M47" i="17" s="1"/>
  <c r="L46" i="17"/>
  <c r="M46" i="17" s="1"/>
  <c r="L45" i="17"/>
  <c r="M45" i="17" s="1"/>
  <c r="L44" i="17"/>
  <c r="M44" i="17" s="1"/>
  <c r="L43" i="17"/>
  <c r="M43" i="17" s="1"/>
  <c r="L42" i="17"/>
  <c r="M42" i="17" s="1"/>
  <c r="L41" i="17"/>
  <c r="M41" i="17" s="1"/>
  <c r="L40" i="17"/>
  <c r="M40" i="17" s="1"/>
  <c r="L39" i="17"/>
  <c r="M39" i="17" s="1"/>
  <c r="L38" i="17"/>
  <c r="M38" i="17" s="1"/>
  <c r="L37" i="17"/>
  <c r="M37" i="17" s="1"/>
  <c r="L36" i="17"/>
  <c r="M36" i="17" s="1"/>
  <c r="L35" i="17"/>
  <c r="M35" i="17" s="1"/>
  <c r="L34" i="17"/>
  <c r="M34" i="17" s="1"/>
  <c r="L33" i="17"/>
  <c r="M33" i="17" s="1"/>
  <c r="L32" i="17"/>
  <c r="M32" i="17" s="1"/>
  <c r="L31" i="17"/>
  <c r="M31" i="17" s="1"/>
  <c r="L30" i="17"/>
  <c r="M30" i="17" s="1"/>
  <c r="L29" i="17"/>
  <c r="M29" i="17" s="1"/>
  <c r="L28" i="17"/>
  <c r="M28" i="17" s="1"/>
  <c r="L27" i="17"/>
  <c r="M27" i="17" s="1"/>
  <c r="L26" i="17"/>
  <c r="M26" i="17" s="1"/>
  <c r="L25" i="17"/>
  <c r="M25" i="17" s="1"/>
  <c r="L24" i="17"/>
  <c r="M24" i="17" s="1"/>
  <c r="L23" i="17"/>
  <c r="M23" i="17" s="1"/>
  <c r="L22" i="17"/>
  <c r="M22" i="17" s="1"/>
  <c r="L21" i="17"/>
  <c r="M21" i="17" s="1"/>
  <c r="L20" i="17"/>
  <c r="M20" i="17" s="1"/>
  <c r="L19" i="17"/>
  <c r="M19" i="17" s="1"/>
  <c r="L18" i="17"/>
  <c r="M18" i="17" s="1"/>
  <c r="L17" i="17"/>
  <c r="M17" i="17" s="1"/>
  <c r="L16" i="17"/>
  <c r="M16" i="17" s="1"/>
  <c r="L15" i="17"/>
  <c r="M15" i="17" s="1"/>
  <c r="L14" i="17"/>
  <c r="M14" i="17" s="1"/>
  <c r="L13" i="17"/>
  <c r="M13" i="17" s="1"/>
  <c r="L12" i="17"/>
  <c r="M12" i="17" s="1"/>
  <c r="L11" i="17"/>
  <c r="M11" i="17" s="1"/>
  <c r="L10" i="17"/>
  <c r="M10" i="17" s="1"/>
  <c r="L9" i="17"/>
  <c r="M9" i="17" s="1"/>
  <c r="L8" i="17"/>
  <c r="M8" i="17" s="1"/>
  <c r="L7" i="17"/>
  <c r="M143" i="16"/>
  <c r="L143" i="16"/>
  <c r="K143" i="16"/>
  <c r="J143" i="16"/>
  <c r="K201" i="15"/>
  <c r="J201" i="15"/>
  <c r="M200" i="15"/>
  <c r="M199" i="15"/>
  <c r="M198" i="15"/>
  <c r="M197" i="15"/>
  <c r="M196" i="15"/>
  <c r="M195" i="15"/>
  <c r="M194" i="15"/>
  <c r="M193" i="15"/>
  <c r="M192" i="15"/>
  <c r="M191" i="15"/>
  <c r="M190" i="15"/>
  <c r="M189" i="15"/>
  <c r="M188" i="15"/>
  <c r="M187" i="15"/>
  <c r="M186" i="15"/>
  <c r="M185" i="15"/>
  <c r="M184" i="15"/>
  <c r="M183" i="15"/>
  <c r="M182" i="15"/>
  <c r="M181" i="15"/>
  <c r="M180" i="15"/>
  <c r="M179" i="15"/>
  <c r="M178" i="15"/>
  <c r="M177" i="15"/>
  <c r="M176" i="15"/>
  <c r="M175" i="15"/>
  <c r="M174" i="15"/>
  <c r="M173" i="15"/>
  <c r="M172" i="15"/>
  <c r="M171" i="15"/>
  <c r="M170" i="15"/>
  <c r="M169" i="15"/>
  <c r="M168" i="15"/>
  <c r="M167" i="15"/>
  <c r="M166" i="15"/>
  <c r="M165" i="15"/>
  <c r="M164" i="15"/>
  <c r="M163" i="15"/>
  <c r="M162" i="15"/>
  <c r="M161" i="15"/>
  <c r="M160" i="15"/>
  <c r="M159" i="15"/>
  <c r="M158" i="15"/>
  <c r="M157" i="15"/>
  <c r="M156" i="15"/>
  <c r="M155" i="15"/>
  <c r="M154" i="15"/>
  <c r="M153" i="15"/>
  <c r="M152" i="15"/>
  <c r="M151" i="15"/>
  <c r="M150" i="15"/>
  <c r="M149" i="15"/>
  <c r="M148" i="15"/>
  <c r="M147" i="15"/>
  <c r="M146" i="15"/>
  <c r="M145" i="15"/>
  <c r="M144" i="15"/>
  <c r="M143" i="15"/>
  <c r="M142" i="15"/>
  <c r="M141" i="15"/>
  <c r="M140" i="15"/>
  <c r="M139" i="15"/>
  <c r="M138" i="15"/>
  <c r="M137" i="15"/>
  <c r="M136" i="15"/>
  <c r="M135" i="15"/>
  <c r="M134" i="15"/>
  <c r="M133" i="15"/>
  <c r="M132" i="15"/>
  <c r="M131" i="15"/>
  <c r="M130" i="15"/>
  <c r="M129" i="15"/>
  <c r="M128" i="15"/>
  <c r="M127" i="15"/>
  <c r="M126" i="15"/>
  <c r="M125" i="15"/>
  <c r="M124" i="15"/>
  <c r="M123" i="15"/>
  <c r="L122" i="15"/>
  <c r="M122" i="15" s="1"/>
  <c r="M121" i="15"/>
  <c r="L121" i="15"/>
  <c r="L120" i="15"/>
  <c r="M120" i="15" s="1"/>
  <c r="M119" i="15"/>
  <c r="L119" i="15"/>
  <c r="L118" i="15"/>
  <c r="M118" i="15" s="1"/>
  <c r="M117" i="15"/>
  <c r="L117" i="15"/>
  <c r="L116" i="15"/>
  <c r="M116" i="15" s="1"/>
  <c r="L115" i="15"/>
  <c r="M115" i="15" s="1"/>
  <c r="L114" i="15"/>
  <c r="M114" i="15" s="1"/>
  <c r="M113" i="15"/>
  <c r="L113" i="15"/>
  <c r="L112" i="15"/>
  <c r="M112" i="15" s="1"/>
  <c r="M111" i="15"/>
  <c r="L111" i="15"/>
  <c r="L110" i="15"/>
  <c r="M110" i="15" s="1"/>
  <c r="L109" i="15"/>
  <c r="M109" i="15" s="1"/>
  <c r="L108" i="15"/>
  <c r="M108" i="15" s="1"/>
  <c r="L107" i="15"/>
  <c r="M107" i="15" s="1"/>
  <c r="L106" i="15"/>
  <c r="M106" i="15" s="1"/>
  <c r="M105" i="15"/>
  <c r="L105" i="15"/>
  <c r="L104" i="15"/>
  <c r="M104" i="15" s="1"/>
  <c r="L103" i="15"/>
  <c r="M103" i="15" s="1"/>
  <c r="L102" i="15"/>
  <c r="M102" i="15" s="1"/>
  <c r="M101" i="15"/>
  <c r="L101" i="15"/>
  <c r="L100" i="15"/>
  <c r="M100" i="15" s="1"/>
  <c r="L99" i="15"/>
  <c r="M99" i="15" s="1"/>
  <c r="L98" i="15"/>
  <c r="M98" i="15" s="1"/>
  <c r="L97" i="15"/>
  <c r="M97" i="15" s="1"/>
  <c r="L96" i="15"/>
  <c r="M96" i="15" s="1"/>
  <c r="M95" i="15"/>
  <c r="L95" i="15"/>
  <c r="L94" i="15"/>
  <c r="M94" i="15" s="1"/>
  <c r="M93" i="15"/>
  <c r="L93" i="15"/>
  <c r="L92" i="15"/>
  <c r="M92" i="15" s="1"/>
  <c r="L91" i="15"/>
  <c r="M91" i="15" s="1"/>
  <c r="L90" i="15"/>
  <c r="M90" i="15" s="1"/>
  <c r="M89" i="15"/>
  <c r="L89" i="15"/>
  <c r="L88" i="15"/>
  <c r="M88" i="15" s="1"/>
  <c r="M87" i="15"/>
  <c r="L87" i="15"/>
  <c r="L86" i="15"/>
  <c r="M86" i="15" s="1"/>
  <c r="M85" i="15"/>
  <c r="L85" i="15"/>
  <c r="L84" i="15"/>
  <c r="M84" i="15" s="1"/>
  <c r="L83" i="15"/>
  <c r="M83" i="15" s="1"/>
  <c r="L82" i="15"/>
  <c r="M82" i="15" s="1"/>
  <c r="M81" i="15"/>
  <c r="L81" i="15"/>
  <c r="L80" i="15"/>
  <c r="M80" i="15" s="1"/>
  <c r="M79" i="15"/>
  <c r="L79" i="15"/>
  <c r="L78" i="15"/>
  <c r="M78" i="15" s="1"/>
  <c r="L77" i="15"/>
  <c r="M77" i="15" s="1"/>
  <c r="L76" i="15"/>
  <c r="M76" i="15" s="1"/>
  <c r="L75" i="15"/>
  <c r="M75" i="15" s="1"/>
  <c r="L74" i="15"/>
  <c r="M74" i="15" s="1"/>
  <c r="M73" i="15"/>
  <c r="L73" i="15"/>
  <c r="L72" i="15"/>
  <c r="M72" i="15" s="1"/>
  <c r="L71" i="15"/>
  <c r="M71" i="15" s="1"/>
  <c r="L70" i="15"/>
  <c r="M70" i="15" s="1"/>
  <c r="M69" i="15"/>
  <c r="L69" i="15"/>
  <c r="L68" i="15"/>
  <c r="M68" i="15" s="1"/>
  <c r="L67" i="15"/>
  <c r="M67" i="15" s="1"/>
  <c r="L66" i="15"/>
  <c r="M66" i="15" s="1"/>
  <c r="L65" i="15"/>
  <c r="M65" i="15" s="1"/>
  <c r="L64" i="15"/>
  <c r="M64" i="15" s="1"/>
  <c r="M63" i="15"/>
  <c r="L63" i="15"/>
  <c r="L62" i="15"/>
  <c r="M62" i="15" s="1"/>
  <c r="M61" i="15"/>
  <c r="L61" i="15"/>
  <c r="L60" i="15"/>
  <c r="M60" i="15" s="1"/>
  <c r="L59" i="15"/>
  <c r="M59" i="15" s="1"/>
  <c r="L58" i="15"/>
  <c r="M58" i="15" s="1"/>
  <c r="M57" i="15"/>
  <c r="L57" i="15"/>
  <c r="L56" i="15"/>
  <c r="M56" i="15" s="1"/>
  <c r="M55" i="15"/>
  <c r="L55" i="15"/>
  <c r="L54" i="15"/>
  <c r="M54" i="15" s="1"/>
  <c r="L53" i="15"/>
  <c r="M53" i="15" s="1"/>
  <c r="L52" i="15"/>
  <c r="M52" i="15" s="1"/>
  <c r="L51" i="15"/>
  <c r="M51" i="15" s="1"/>
  <c r="L50" i="15"/>
  <c r="M50" i="15" s="1"/>
  <c r="M49" i="15"/>
  <c r="L49" i="15"/>
  <c r="L48" i="15"/>
  <c r="M48" i="15" s="1"/>
  <c r="L47" i="15"/>
  <c r="M47" i="15" s="1"/>
  <c r="L46" i="15"/>
  <c r="M46" i="15" s="1"/>
  <c r="L45" i="15"/>
  <c r="M45" i="15" s="1"/>
  <c r="L44" i="15"/>
  <c r="M44" i="15" s="1"/>
  <c r="L43" i="15"/>
  <c r="M43" i="15" s="1"/>
  <c r="L42" i="15"/>
  <c r="M42" i="15" s="1"/>
  <c r="L41" i="15"/>
  <c r="M41" i="15" s="1"/>
  <c r="L40" i="15"/>
  <c r="M40" i="15" s="1"/>
  <c r="L39" i="15"/>
  <c r="M39" i="15" s="1"/>
  <c r="L38" i="15"/>
  <c r="M38" i="15" s="1"/>
  <c r="M37" i="15"/>
  <c r="L37" i="15"/>
  <c r="L36" i="15"/>
  <c r="M36" i="15" s="1"/>
  <c r="L35" i="15"/>
  <c r="M35" i="15" s="1"/>
  <c r="L34" i="15"/>
  <c r="M34" i="15" s="1"/>
  <c r="L33" i="15"/>
  <c r="M33" i="15" s="1"/>
  <c r="L32" i="15"/>
  <c r="M32" i="15" s="1"/>
  <c r="M31" i="15"/>
  <c r="L31" i="15"/>
  <c r="L30" i="15"/>
  <c r="M30" i="15" s="1"/>
  <c r="M29" i="15"/>
  <c r="L29" i="15"/>
  <c r="L28" i="15"/>
  <c r="M28" i="15" s="1"/>
  <c r="L27" i="15"/>
  <c r="M27" i="15" s="1"/>
  <c r="L26" i="15"/>
  <c r="M26" i="15" s="1"/>
  <c r="M25" i="15"/>
  <c r="L25" i="15"/>
  <c r="L24" i="15"/>
  <c r="M24" i="15" s="1"/>
  <c r="M23" i="15"/>
  <c r="L23" i="15"/>
  <c r="L22" i="15"/>
  <c r="M22" i="15" s="1"/>
  <c r="L21" i="15"/>
  <c r="M21" i="15" s="1"/>
  <c r="L20" i="15"/>
  <c r="M20" i="15" s="1"/>
  <c r="L19" i="15"/>
  <c r="M19" i="15" s="1"/>
  <c r="L18" i="15"/>
  <c r="M18" i="15" s="1"/>
  <c r="M17" i="15"/>
  <c r="L17" i="15"/>
  <c r="L16" i="15"/>
  <c r="M16" i="15" s="1"/>
  <c r="L15" i="15"/>
  <c r="M15" i="15" s="1"/>
  <c r="L14" i="15"/>
  <c r="M14" i="15" s="1"/>
  <c r="L13" i="15"/>
  <c r="M13" i="15" s="1"/>
  <c r="L12" i="15"/>
  <c r="M12" i="15" s="1"/>
  <c r="L11" i="15"/>
  <c r="M11" i="15" s="1"/>
  <c r="L10" i="15"/>
  <c r="M10" i="15" s="1"/>
  <c r="L9" i="15"/>
  <c r="M9" i="15" s="1"/>
  <c r="L8" i="15"/>
  <c r="M8" i="15" s="1"/>
  <c r="M7" i="15"/>
  <c r="L7" i="15"/>
  <c r="L163" i="17" l="1"/>
  <c r="M7" i="17"/>
  <c r="M163" i="17" s="1"/>
  <c r="L201" i="15"/>
  <c r="M201" i="15"/>
  <c r="M141" i="14" l="1"/>
  <c r="L141" i="14"/>
  <c r="K141" i="14"/>
  <c r="J141" i="14"/>
</calcChain>
</file>

<file path=xl/sharedStrings.xml><?xml version="1.0" encoding="utf-8"?>
<sst xmlns="http://schemas.openxmlformats.org/spreadsheetml/2006/main" count="19308" uniqueCount="366">
  <si>
    <t>Sigla</t>
  </si>
  <si>
    <t>Razão Social</t>
  </si>
  <si>
    <t>CNPJ</t>
  </si>
  <si>
    <t>Reembolso pago à (Sigla):</t>
  </si>
  <si>
    <t>Reembolso pago à 
(Razão Social):</t>
  </si>
  <si>
    <t>Subsídio</t>
  </si>
  <si>
    <t>Competência</t>
  </si>
  <si>
    <t>Valor Devido</t>
  </si>
  <si>
    <t>Compensação</t>
  </si>
  <si>
    <t>Valor Pago</t>
  </si>
  <si>
    <t>Saldo Remanescente</t>
  </si>
  <si>
    <t>Status</t>
  </si>
  <si>
    <t>Base Legal</t>
  </si>
  <si>
    <t>AMAZONAS</t>
  </si>
  <si>
    <t>02.341.467/0001-20</t>
  </si>
  <si>
    <t>Reembolso Mensal</t>
  </si>
  <si>
    <t>REN 801/2017</t>
  </si>
  <si>
    <t>Atualização Monetária</t>
  </si>
  <si>
    <t>Pago</t>
  </si>
  <si>
    <t>AMAZONAS GT</t>
  </si>
  <si>
    <t>AMAZONAS GERACAO E TRANSMISSAO DE ENERGIA S.A.</t>
  </si>
  <si>
    <t>17.957.780/0001-65</t>
  </si>
  <si>
    <t>EQUATORIAL PARÁ</t>
  </si>
  <si>
    <t>EQUATORIAL PARA DISTRIBUIDORA DE ENERGIA S.A.</t>
  </si>
  <si>
    <t>04.895.728/0001-80</t>
  </si>
  <si>
    <t>CELPE</t>
  </si>
  <si>
    <t xml:space="preserve">CIA. ENERGÉTICA DE PERNAMBUCO S. A. </t>
  </si>
  <si>
    <t>10.835.932/0001-08</t>
  </si>
  <si>
    <t>ENERGISA MT</t>
  </si>
  <si>
    <t>ENERGISA MATO GROSSO - DISTRIBUIDORA DE ENERGIA S.A.</t>
  </si>
  <si>
    <t>03.467.321/0001-99</t>
  </si>
  <si>
    <t>GERADORA DE ENERGIA DO AMAZONAS</t>
  </si>
  <si>
    <t>07.469.933/0001-71</t>
  </si>
  <si>
    <t>MANAUARA</t>
  </si>
  <si>
    <t>COMPANHIA ENERGÉTICA MANAUARA</t>
  </si>
  <si>
    <t>07.303.379/0002-39</t>
  </si>
  <si>
    <t>RAESA</t>
  </si>
  <si>
    <t>RIO AMAZONAS ENERGIA S. A.</t>
  </si>
  <si>
    <t>07.386.098/0001-06</t>
  </si>
  <si>
    <t>RORAIMA ENERGIA</t>
  </si>
  <si>
    <t>RORAIMA ENERGIA S.A.</t>
  </si>
  <si>
    <t>02.341.470/0001-44</t>
  </si>
  <si>
    <t>ENERGISA AC</t>
  </si>
  <si>
    <t>ENERGISA ACRE - DISTRIBUIDORA DE ENERGIA S.A.</t>
  </si>
  <si>
    <t>04.065.033/0001-70</t>
  </si>
  <si>
    <t>Sobrecontratação</t>
  </si>
  <si>
    <t>ENERGISA RO</t>
  </si>
  <si>
    <t>ENERGISA RONDÔNIA - DISTRIBUIDORA DE ENERGIA S.A</t>
  </si>
  <si>
    <t>05.914.650/0001-66</t>
  </si>
  <si>
    <t>ATEM´S</t>
  </si>
  <si>
    <t>ATEM´S DISTRIBUIDORA DE PETRÓLEO S.A.</t>
  </si>
  <si>
    <t>03.987.364/0001-03</t>
  </si>
  <si>
    <t>Reembolso Preliminar</t>
  </si>
  <si>
    <t>Sub-Rogação</t>
  </si>
  <si>
    <t>REA 1877/2009</t>
  </si>
  <si>
    <t>REA 6174/2017</t>
  </si>
  <si>
    <t>CEA</t>
  </si>
  <si>
    <t xml:space="preserve">COMPANHIA DE ELETRICIDADE DO AMAPÁ </t>
  </si>
  <si>
    <t>05.965.546/0001-09</t>
  </si>
  <si>
    <t>Fiscalização Aneel</t>
  </si>
  <si>
    <t>DSP 704/2020</t>
  </si>
  <si>
    <t>34.274.233/0001-02</t>
  </si>
  <si>
    <t>AGGREKO</t>
  </si>
  <si>
    <t>AGGREKO ENERGIA LOCAÇÃO DE GERADORES LTDA.</t>
  </si>
  <si>
    <t>02.283.886/0001-53</t>
  </si>
  <si>
    <t>BBF</t>
  </si>
  <si>
    <t>OLIVEIRA</t>
  </si>
  <si>
    <t>OLIVEIRA ENERGIA S.A.</t>
  </si>
  <si>
    <t>04.210.423/0001-97</t>
  </si>
  <si>
    <t>VP FLEX</t>
  </si>
  <si>
    <t>VP FLEXGEN (BRAZIL) SPE LTDA.</t>
  </si>
  <si>
    <t>28.231.767/0001-40</t>
  </si>
  <si>
    <t>CIGAS</t>
  </si>
  <si>
    <t>COMPANHIA DE GÁS DO AMAZONAS S/A</t>
  </si>
  <si>
    <t>00.624.964/0001-00</t>
  </si>
  <si>
    <t>GUASCOR</t>
  </si>
  <si>
    <t>GUASCOR DO BRASIL</t>
  </si>
  <si>
    <t>01.676.897/0001-30</t>
  </si>
  <si>
    <t>SOENERGY</t>
  </si>
  <si>
    <t>SOENERGY SISTEMAS INTERNACIONAIS DE ENERGIA S.A.</t>
  </si>
  <si>
    <t>03.818.451/0001-29</t>
  </si>
  <si>
    <t>OIAPOQUE ENERGIA S. A.</t>
  </si>
  <si>
    <t>21.504.686/0001-28</t>
  </si>
  <si>
    <t>CNH</t>
  </si>
  <si>
    <t>CONSORCIO NOVO HORIZONTE GERACAO DE ENERGIA</t>
  </si>
  <si>
    <t>21.504.464/0001-05</t>
  </si>
  <si>
    <t>AMAZONBIO</t>
  </si>
  <si>
    <t>AMAZONBIO IND E COM DE BIODIESEL DA AMAZONIA LTDA</t>
  </si>
  <si>
    <t>08.794.451/0001-50</t>
  </si>
  <si>
    <t>REA 9499/2020</t>
  </si>
  <si>
    <t>REA 9500/2020</t>
  </si>
  <si>
    <t>TAMBAQUI</t>
  </si>
  <si>
    <t>BREITENER TAMBAQUI S.A.</t>
  </si>
  <si>
    <t>07.390.807/0001-27</t>
  </si>
  <si>
    <t>JARAQUI</t>
  </si>
  <si>
    <t>BREITENER JARAQUI S. A.</t>
  </si>
  <si>
    <t>07.387.573/0001-69</t>
  </si>
  <si>
    <t>DSP 3418/2020</t>
  </si>
  <si>
    <t>Pendente¹</t>
  </si>
  <si>
    <t>BRASIL BIO FUELS S.A.</t>
  </si>
  <si>
    <t>09.478.309./0001-66</t>
  </si>
  <si>
    <t>¹ Pendente por falta de certidão de adimplemento</t>
  </si>
  <si>
    <t>Ajuste Anual de tributos</t>
  </si>
  <si>
    <t>REA 9536/2020</t>
  </si>
  <si>
    <t>REA 10064/2021</t>
  </si>
  <si>
    <t>REA 8924/2020</t>
  </si>
  <si>
    <t>REA 8923/2020</t>
  </si>
  <si>
    <t>REA 8922/2020</t>
  </si>
  <si>
    <t>JANEIRO 2022</t>
  </si>
  <si>
    <t>REH 3006/2021</t>
  </si>
  <si>
    <t>REH 2968/2021</t>
  </si>
  <si>
    <t>DSP 4096/2021</t>
  </si>
  <si>
    <t>Reembolso Mensal *</t>
  </si>
  <si>
    <t>ELETROBRAS</t>
  </si>
  <si>
    <t>CENTRAIS ELETRICAS BRASILEIRAS SA</t>
  </si>
  <si>
    <t>00.001.180/0002-07</t>
  </si>
  <si>
    <t>DSP 2983/2021</t>
  </si>
  <si>
    <t>ELETRONORTE</t>
  </si>
  <si>
    <t>CENTRAIS ELETRICAS DO NORTE DO BRASIL S/A</t>
  </si>
  <si>
    <t>00.357.038/0001-16</t>
  </si>
  <si>
    <t>DSP 2980/2021</t>
  </si>
  <si>
    <t>DSP 3976/2021</t>
  </si>
  <si>
    <t>VIBRA ENERGIA</t>
  </si>
  <si>
    <t>VIBRA ENERGIA S.A</t>
  </si>
  <si>
    <t>ELECNOR</t>
  </si>
  <si>
    <t>ELECNOR DO BRASIL LTDA</t>
  </si>
  <si>
    <t>30.455.661/0001-72</t>
  </si>
  <si>
    <t>DSP 167/2022</t>
  </si>
  <si>
    <t>GERA AM</t>
  </si>
  <si>
    <t xml:space="preserve">OIAPOQUE ENERGIA </t>
  </si>
  <si>
    <t>Reembolso Mensal *: referem-se a resultados de reprocessamento.</t>
  </si>
  <si>
    <t>DSP 4069/2021</t>
  </si>
  <si>
    <t>OIAPOQUE</t>
  </si>
  <si>
    <t>Resultado de comercialização no ACR - Lei n° 14.146/2021</t>
  </si>
  <si>
    <t>Diferença de custos de Energia</t>
  </si>
  <si>
    <t>FEVEREIRO 2022</t>
  </si>
  <si>
    <t>AMAZONAS ENERGIA S. A.</t>
  </si>
  <si>
    <t>MARÇO 2022</t>
  </si>
  <si>
    <t>INTEC</t>
  </si>
  <si>
    <t>INTEC INSTALAÇÕES TÉCNICAS DE ENGENHARIA LTDA</t>
  </si>
  <si>
    <t>04.395.273/0001-33</t>
  </si>
  <si>
    <t>DSP 557/2022</t>
  </si>
  <si>
    <t>GI ENERGY</t>
  </si>
  <si>
    <t>GI ENERGY ENGENHARIA LTDA</t>
  </si>
  <si>
    <t>20.641.224/0001-90</t>
  </si>
  <si>
    <t>DSP 556/2022</t>
  </si>
  <si>
    <t>DSP 664/2022</t>
  </si>
  <si>
    <r>
      <t xml:space="preserve">Pago </t>
    </r>
    <r>
      <rPr>
        <vertAlign val="superscript"/>
        <sz val="11"/>
        <color rgb="FF002060"/>
        <rFont val="Calibri"/>
        <family val="2"/>
        <scheme val="minor"/>
      </rPr>
      <t>2</t>
    </r>
  </si>
  <si>
    <t>Sub-Rogação *</t>
  </si>
  <si>
    <t>Reembolso Mensal * e Sub-rogação *: referem-se a resultados de reprocessamento.</t>
  </si>
  <si>
    <t>ABRIL 2022</t>
  </si>
  <si>
    <t>DSP 889/2022</t>
  </si>
  <si>
    <t>REMO</t>
  </si>
  <si>
    <t>CONSTRUTORA REMO LTDA.</t>
  </si>
  <si>
    <t>18.225.557/0001-96</t>
  </si>
  <si>
    <t>DSP 894/2022</t>
  </si>
  <si>
    <t>REMOLUX</t>
  </si>
  <si>
    <t xml:space="preserve">REMOLUX COMERCIAL LTDA. </t>
  </si>
  <si>
    <t>03.821.349/0001-82</t>
  </si>
  <si>
    <t>ALUBAR</t>
  </si>
  <si>
    <t xml:space="preserve">ALUBAR METAIS E CABOS S.A. </t>
  </si>
  <si>
    <t>08.262.121/0001-13</t>
  </si>
  <si>
    <t>BRAMETAL</t>
  </si>
  <si>
    <t xml:space="preserve">BRAMETAL S.A. </t>
  </si>
  <si>
    <t>83.249.078/0001-71</t>
  </si>
  <si>
    <t>DOSSEL</t>
  </si>
  <si>
    <t xml:space="preserve">DOSSEL AMBIENTAL CONSULTORIA E PROJETOS LTDA. </t>
  </si>
  <si>
    <t>10.538.220/0001-27</t>
  </si>
  <si>
    <t>ENGEMAP</t>
  </si>
  <si>
    <t xml:space="preserve">ENGEMAP ENGENHARIA, MAPEAMENTO E AEROLEVANTAMENTO LTDA. </t>
  </si>
  <si>
    <t>01.020.691/0003-10</t>
  </si>
  <si>
    <t>PLP PRODUTOS</t>
  </si>
  <si>
    <t xml:space="preserve">PLP PRODUTOS PARA LINHAS PREFORMADOS LTDA. </t>
  </si>
  <si>
    <t>61.831.244/0001-00</t>
  </si>
  <si>
    <t>ZTT DO BRASIL</t>
  </si>
  <si>
    <t xml:space="preserve">ZTT DO BRASIL LTDA. </t>
  </si>
  <si>
    <t>18.748.007/0001-51</t>
  </si>
  <si>
    <t>WEG EQ</t>
  </si>
  <si>
    <t xml:space="preserve">WEG EQUIPAMENTOS ELÉTRICOS S.A. </t>
  </si>
  <si>
    <t>07.175.725/0030-02</t>
  </si>
  <si>
    <t>PFIFFNER</t>
  </si>
  <si>
    <t xml:space="preserve">PFIFFNER DO BRASIL INDÚSTRIA E COMÉRCIO DE TRANSFORMADORES LTDA. </t>
  </si>
  <si>
    <t>08.161.189/0001-06</t>
  </si>
  <si>
    <t>BREE</t>
  </si>
  <si>
    <t xml:space="preserve">BREE EFICIÊNCIA ENERGÉTICA S.A. </t>
  </si>
  <si>
    <t>17.995.592/0002-02</t>
  </si>
  <si>
    <t>ENERWATT</t>
  </si>
  <si>
    <t xml:space="preserve">ENERWATT ENGENHARIA E COMÉRCIO LTDA. </t>
  </si>
  <si>
    <t>07.791.042/0007-22</t>
  </si>
  <si>
    <t>REA 10630/2021</t>
  </si>
  <si>
    <t>Ofício 126/2022</t>
  </si>
  <si>
    <t>AMAZONBIO - INDUSTRIA E COMERCIO DE BIODIESEL DA AMAZONIA LTDA.</t>
  </si>
  <si>
    <t>AZULAO</t>
  </si>
  <si>
    <t>AZULAO GERACAO DE ENERGIA S.A.</t>
  </si>
  <si>
    <t>30.185.130/0001-07</t>
  </si>
  <si>
    <t>DSP 1025/2022</t>
  </si>
  <si>
    <t>AVALICON</t>
  </si>
  <si>
    <t xml:space="preserve">AVALICON ENGENHARIA E AEROLEVANTAMENTO LTDA. </t>
  </si>
  <si>
    <t>03.740.729/0001-92</t>
  </si>
  <si>
    <t>SIEMENS ENERGY</t>
  </si>
  <si>
    <t>SIEMENS ENERGY BRASIL LTDA.</t>
  </si>
  <si>
    <t>44.013.159/0031-31</t>
  </si>
  <si>
    <t>Pendente²</t>
  </si>
  <si>
    <t>Pendente³</t>
  </si>
  <si>
    <t>¹ Pendente por falta de certidão de adimplemento ou não encio da declaração de ajuste anual de tributos</t>
  </si>
  <si>
    <r>
      <rPr>
        <vertAlign val="superscript"/>
        <sz val="11"/>
        <color rgb="FF002060"/>
        <rFont val="Calibri"/>
        <family val="2"/>
        <scheme val="minor"/>
      </rPr>
      <t>2</t>
    </r>
    <r>
      <rPr>
        <sz val="11"/>
        <color rgb="FF002060"/>
        <rFont val="Calibri"/>
        <family val="2"/>
        <scheme val="minor"/>
      </rPr>
      <t xml:space="preserve"> Pendente por envio de certidão com atraso</t>
    </r>
  </si>
  <si>
    <t>³ Valor a devolver, retido para compensação</t>
  </si>
  <si>
    <t>REN 1016/2022</t>
  </si>
  <si>
    <t>07.791.042/0002-18</t>
  </si>
  <si>
    <t>IF ENGENHARIA</t>
  </si>
  <si>
    <t>IF ENGENHARIA LTDA</t>
  </si>
  <si>
    <t>21.921.392/0001-00</t>
  </si>
  <si>
    <t>LINHAS DO NORTE</t>
  </si>
  <si>
    <t>LINHAS DO NORTE CONSTRUCOES SPE LTDA</t>
  </si>
  <si>
    <t>42.072.323/0001-30</t>
  </si>
  <si>
    <t>PFIFFNER DO BRASIL INDUSTRIA E COMERCIO DE TRANSFORMADORES LTDA</t>
  </si>
  <si>
    <t>MAIO 2022</t>
  </si>
  <si>
    <t>PAU RAINHA</t>
  </si>
  <si>
    <t>PAU RAINHA GERACAO E COMERCIO DE ENERGIA SPE S/A</t>
  </si>
  <si>
    <t>34.714.305/0001-87</t>
  </si>
  <si>
    <t>SANTA LUZ</t>
  </si>
  <si>
    <t>SANTA LUZ GERACAO E COMERCIO DE ENERGIA SPE S/A</t>
  </si>
  <si>
    <t>34.745.410/0001-83</t>
  </si>
  <si>
    <t>BONFIM</t>
  </si>
  <si>
    <t>BONFIM GERACAO E COMERCIO DE ENERGIA SPE S/A</t>
  </si>
  <si>
    <t>34.714.313/0001-23</t>
  </si>
  <si>
    <t>Ofício 165/2022</t>
  </si>
  <si>
    <t>ENERWATT SP</t>
  </si>
  <si>
    <t>DSP 1322/2022</t>
  </si>
  <si>
    <t>CIELT</t>
  </si>
  <si>
    <t>CIELT S/A INDUSTRIA E MONTAGENS</t>
  </si>
  <si>
    <t>00.296.988/0001-88</t>
  </si>
  <si>
    <t>SELT</t>
  </si>
  <si>
    <t>SELT ENGENHARIA LTDA</t>
  </si>
  <si>
    <t>19.187.475/0001-67</t>
  </si>
  <si>
    <t>DSP 1351/2022</t>
  </si>
  <si>
    <t>LOGIX'S</t>
  </si>
  <si>
    <t xml:space="preserve">
LOGIX'S ELETRICIDADE E AUTOMACAO SA</t>
  </si>
  <si>
    <t>11.093.462/0001-17</t>
  </si>
  <si>
    <t>DSP 1381/2022</t>
  </si>
  <si>
    <t>AVALICON ENGENHARIA E AEROLEVANTAMENTO LTDA</t>
  </si>
  <si>
    <t>BTM</t>
  </si>
  <si>
    <t>B.T.M. ELETROMECANICA LTDA</t>
  </si>
  <si>
    <t>00.008.220/0001-61</t>
  </si>
  <si>
    <r>
      <rPr>
        <vertAlign val="superscript"/>
        <sz val="11"/>
        <color rgb="FF002060"/>
        <rFont val="Calibri"/>
        <family val="2"/>
        <scheme val="minor"/>
      </rPr>
      <t>2</t>
    </r>
    <r>
      <rPr>
        <sz val="11"/>
        <color rgb="FF002060"/>
        <rFont val="Calibri"/>
        <family val="2"/>
        <scheme val="minor"/>
      </rPr>
      <t xml:space="preserve"> A diferença do valor foi repassada pela conta em maio 2022</t>
    </r>
  </si>
  <si>
    <t>Ofício 197/2022</t>
  </si>
  <si>
    <t>CANTÁ</t>
  </si>
  <si>
    <t>CANTA GERACAO E COMERCIO DE ENERGIA SPE S/A</t>
  </si>
  <si>
    <t>34.714.322/0001-14</t>
  </si>
  <si>
    <t>DSP 1590/2022</t>
  </si>
  <si>
    <t>HITACHI-PG</t>
  </si>
  <si>
    <t>HITACHI ENERGY BRASIL LTDA.</t>
  </si>
  <si>
    <t>61.074.829/0011-03</t>
  </si>
  <si>
    <t>DSP 1639/2022</t>
  </si>
  <si>
    <t>REN 427/2011</t>
  </si>
  <si>
    <t>Reembolso Mensal*</t>
  </si>
  <si>
    <t>JUNHO 2022</t>
  </si>
  <si>
    <t>Compensado</t>
  </si>
  <si>
    <t>JULHO 2022</t>
  </si>
  <si>
    <t>DSP 1819/2022</t>
  </si>
  <si>
    <t>Ofício 211/2022</t>
  </si>
  <si>
    <t>DSP 1864/2022</t>
  </si>
  <si>
    <t>¹ Pendente por falta de certidão de adimplemento ou não envio da declaração de ajuste anual de tributos</t>
  </si>
  <si>
    <t>² Valor a devolver, retido para compensação</t>
  </si>
  <si>
    <t>AGOSTO 2022</t>
  </si>
  <si>
    <t>DSP 2131/2022</t>
  </si>
  <si>
    <t>Ofício 225/2022</t>
  </si>
  <si>
    <t>DSP 2267/2022</t>
  </si>
  <si>
    <t>BALTEAU</t>
  </si>
  <si>
    <t>BALTEAU PRODUTOS ELÉTRICOS LTDA.</t>
  </si>
  <si>
    <t>13.434.970/0001-47</t>
  </si>
  <si>
    <t>SATEL</t>
  </si>
  <si>
    <t>SERVIÇOS AUXILIARES DE TELECOMUNICAÇÃO DO BRASIL LTDA.</t>
  </si>
  <si>
    <t>16.857.533/0001-24</t>
  </si>
  <si>
    <t>ENGETOWER</t>
  </si>
  <si>
    <t>ENGETOWER ENGENHARIA E CONSULTORIA LTDA.</t>
  </si>
  <si>
    <t>00.595.978/0001-43</t>
  </si>
  <si>
    <t>MARTE</t>
  </si>
  <si>
    <t>MARTE PROJETOS LTDA.</t>
  </si>
  <si>
    <t>03.015.875/0001-55</t>
  </si>
  <si>
    <t>MATCH SOLUTIONS</t>
  </si>
  <si>
    <t>MATCH SOLUTIONS FIOS E CABOS ELETRICOS LTDA</t>
  </si>
  <si>
    <t>34.325.200/0001-36</t>
  </si>
  <si>
    <t>BALESTRO</t>
  </si>
  <si>
    <t>INDUSTRIA ELETROMECANICA BALESTRO LTDA</t>
  </si>
  <si>
    <t>52.770.948/0002-00</t>
  </si>
  <si>
    <t>DSP 2204/2022</t>
  </si>
  <si>
    <t>SETEMBRO 2022</t>
  </si>
  <si>
    <t>Ofício 252/2022</t>
  </si>
  <si>
    <t>DSP 2596/2022</t>
  </si>
  <si>
    <t>METRUM</t>
  </si>
  <si>
    <t>METRUM EQUIPAMENTOS DE MEDIÇÃO &amp; TESTES LTDA.</t>
  </si>
  <si>
    <t>04.928.581/0001-87</t>
  </si>
  <si>
    <t>DSP 2612/2022</t>
  </si>
  <si>
    <t>DSP 2512/2022</t>
  </si>
  <si>
    <t>OUTUBRO 2022</t>
  </si>
  <si>
    <t>DSP 2908/2022</t>
  </si>
  <si>
    <t>ENERGY ASSETS</t>
  </si>
  <si>
    <t>ENERGY ASSETS DO BRASIL LTDA.</t>
  </si>
  <si>
    <t>TEKMAX</t>
  </si>
  <si>
    <t>TEKSEA SISTEMAS DE ENERGIA LTDA</t>
  </si>
  <si>
    <t>12.515.928/0001-98</t>
  </si>
  <si>
    <t>HUBBELL</t>
  </si>
  <si>
    <t>HUBBELL DO BRASIL, INDUSTRIA, COMERCIO, IMPORTACAO E EXPORTACAO DE EQUIPAMENTOS ELETRICOS LTDA</t>
  </si>
  <si>
    <t>43.488.105/0005-78</t>
  </si>
  <si>
    <t>INTELLI</t>
  </si>
  <si>
    <t>INTELLI INDUSTRIA DE TERMINAIS ELETRICOS LTDA</t>
  </si>
  <si>
    <t>46.754.545/0001-94</t>
  </si>
  <si>
    <t>NEW POWER</t>
  </si>
  <si>
    <t>03.171.752/0001-03</t>
  </si>
  <si>
    <t>PRYSMIAN</t>
  </si>
  <si>
    <t>PRYSMIAN CABOS E SISTEMAS DO BRASIL S/A</t>
  </si>
  <si>
    <t>61.150.751/0091-35</t>
  </si>
  <si>
    <t>Ofício 275/2022</t>
  </si>
  <si>
    <r>
      <t>Pendente</t>
    </r>
    <r>
      <rPr>
        <vertAlign val="superscript"/>
        <sz val="11"/>
        <color rgb="FF002060"/>
        <rFont val="Calibri"/>
        <family val="2"/>
        <scheme val="minor"/>
      </rPr>
      <t>2</t>
    </r>
  </si>
  <si>
    <t>² Pendência cadastral</t>
  </si>
  <si>
    <t>NEW POWER SISTEMAS DE ENERGIA S/A</t>
  </si>
  <si>
    <t>NOVEMBRO 2022</t>
  </si>
  <si>
    <t>DSP 3126/2022</t>
  </si>
  <si>
    <t>REA 7854/2019</t>
  </si>
  <si>
    <t>Ofício 298/2022</t>
  </si>
  <si>
    <t>DSP 3261/2022</t>
  </si>
  <si>
    <t>TRACTEBEL</t>
  </si>
  <si>
    <t>TRACTEBEL ENGINEERING LTDA.</t>
  </si>
  <si>
    <t>33.633.561/0001-87</t>
  </si>
  <si>
    <t>DSP 3262/2022</t>
  </si>
  <si>
    <t>INDUSTRIA ELETROMECANICA BALESTRO LTDA.</t>
  </si>
  <si>
    <t>GERAFORTE</t>
  </si>
  <si>
    <t>GERAFORTE GRUPOS GERADORES LTDA.</t>
  </si>
  <si>
    <t xml:space="preserve"> 10.618.016/0001-16</t>
  </si>
  <si>
    <t>REA 12960/2022</t>
  </si>
  <si>
    <t>REA 12989/2022</t>
  </si>
  <si>
    <r>
      <t>Pendente</t>
    </r>
    <r>
      <rPr>
        <vertAlign val="superscript"/>
        <sz val="11"/>
        <color rgb="FF002060"/>
        <rFont val="Calibri"/>
        <family val="2"/>
        <scheme val="minor"/>
      </rPr>
      <t>3</t>
    </r>
  </si>
  <si>
    <r>
      <rPr>
        <vertAlign val="superscript"/>
        <sz val="11"/>
        <color rgb="FF002060"/>
        <rFont val="Calibri"/>
        <family val="2"/>
        <scheme val="minor"/>
      </rPr>
      <t>3</t>
    </r>
    <r>
      <rPr>
        <sz val="11"/>
        <color rgb="FF002060"/>
        <rFont val="Calibri"/>
        <family val="2"/>
        <scheme val="minor"/>
      </rPr>
      <t xml:space="preserve"> Retido para compensação</t>
    </r>
  </si>
  <si>
    <t>REA 9660/2020</t>
  </si>
  <si>
    <t>DEZEMBRO 2022</t>
  </si>
  <si>
    <t>COPPERMETAL</t>
  </si>
  <si>
    <t>COPPERMETAL COMERCIO DE ACOS E METAIS LTDA</t>
  </si>
  <si>
    <t>66.018.441/0001-29</t>
  </si>
  <si>
    <t>PLP - PRODUTOS PARA LINHAS PREFORMADOS LTDA</t>
  </si>
  <si>
    <t>VGROW</t>
  </si>
  <si>
    <t>VGROW COMERCIO E REPRESENTACAO LTDA</t>
  </si>
  <si>
    <t>21.602.012/0001-66</t>
  </si>
  <si>
    <t>BREE EFICIENCIA ENERGETICA S.A.</t>
  </si>
  <si>
    <t>NEWPOWER SISTEMAS DE ENERGIA S.A. - EM RECUPERACAO JUDICIAL</t>
  </si>
  <si>
    <t>PALMAPLAN</t>
  </si>
  <si>
    <t>PALMAPLAN ENERGIA SPE S.A</t>
  </si>
  <si>
    <t>34.238.198/0001-68</t>
  </si>
  <si>
    <t>Ofício 302/2022</t>
  </si>
  <si>
    <t>CST</t>
  </si>
  <si>
    <t>CERAMICA SANTA TEREZINHA SOCIEDADE ANONIMA</t>
  </si>
  <si>
    <t>53.858.312/0001-05</t>
  </si>
  <si>
    <t>DELTA STAR</t>
  </si>
  <si>
    <t>DELTA STAR CONETORES ELETRICOS LTDA</t>
  </si>
  <si>
    <t>54.485.735/0001-81</t>
  </si>
  <si>
    <t>ITAM</t>
  </si>
  <si>
    <t>INDUSTRIA DE TRANSFORMADORES AMAZONAS LTDA</t>
  </si>
  <si>
    <t>15.815.491/0001-04</t>
  </si>
  <si>
    <t>MEGAKRON</t>
  </si>
  <si>
    <t>MEGAKRON INDUSTRIA E COMERCIO DE CONECTORES ELETRICOS LTDA</t>
  </si>
  <si>
    <t>47.973.830/0001-69</t>
  </si>
  <si>
    <t>CERAMICA SANTA TEREZINHA</t>
  </si>
  <si>
    <t>MGK/SEMENSATO</t>
  </si>
  <si>
    <t>MGK - INDUSTRIA E COMERCIO DE MATERIAIS ELETRICOS LTDA</t>
  </si>
  <si>
    <t>39.283.415/0001-55</t>
  </si>
  <si>
    <t>Retido para compensação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</si>
</sst>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&quot;.&quot;000&quot;.&quot;000&quot;.&quot;0000&quot;/&quot;00"/>
    <numFmt numFmtId="165" formatCode="mmmm/yyyy"/>
    <numFmt numFmtId="166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8296C"/>
        <bgColor auto="1"/>
      </patternFill>
    </fill>
  </fills>
  <borders count="10">
    <border>
      <left/>
      <right/>
      <top/>
      <bottom/>
      <diagonal/>
    </border>
    <border>
      <left style="thin">
        <color rgb="FFFFC000"/>
      </left>
      <right/>
      <top style="thin">
        <color rgb="FFFFC000"/>
      </top>
      <bottom/>
      <diagonal/>
    </border>
    <border>
      <left/>
      <right/>
      <top style="thin">
        <color rgb="FFFFC000"/>
      </top>
      <bottom/>
      <diagonal/>
    </border>
    <border>
      <left/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/>
      <top/>
      <bottom/>
      <diagonal/>
    </border>
    <border>
      <left/>
      <right style="thin">
        <color rgb="FFFFC000"/>
      </right>
      <top/>
      <bottom/>
      <diagonal/>
    </border>
    <border>
      <left style="thin">
        <color rgb="FFFFC000"/>
      </left>
      <right/>
      <top/>
      <bottom style="thin">
        <color rgb="FFFFC000"/>
      </bottom>
      <diagonal/>
    </border>
    <border>
      <left/>
      <right/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thin">
        <color rgb="FFFFCB05"/>
      </left>
      <right style="thin">
        <color rgb="FFFFCB05"/>
      </right>
      <top style="thin">
        <color rgb="FFFFCB05"/>
      </top>
      <bottom style="thin">
        <color rgb="FFFFCB05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8" fillId="0" borderId="0" applyFont="0" applyFill="0" applyBorder="0" applyAlignment="0" applyProtection="0"/>
  </cellStyleXfs>
  <cellXfs count="42">
    <xf numFmtId="0" fontId="0" fillId="0" borderId="0" xfId="0"/>
    <xf numFmtId="14" fontId="0" fillId="0" borderId="0" xfId="0" applyNumberFormat="1" applyAlignment="1">
      <alignment vertical="center"/>
    </xf>
    <xf numFmtId="0" fontId="4" fillId="0" borderId="0" xfId="0" applyFont="1" applyFill="1" applyBorder="1"/>
    <xf numFmtId="0" fontId="0" fillId="0" borderId="0" xfId="0" applyAlignment="1">
      <alignment vertical="center"/>
    </xf>
    <xf numFmtId="14" fontId="0" fillId="0" borderId="0" xfId="1" applyNumberFormat="1" applyFont="1" applyAlignment="1">
      <alignment vertical="center"/>
    </xf>
    <xf numFmtId="44" fontId="5" fillId="3" borderId="9" xfId="2" quotePrefix="1" applyFont="1" applyFill="1" applyBorder="1" applyAlignment="1">
      <alignment horizontal="center" vertical="center"/>
    </xf>
    <xf numFmtId="44" fontId="0" fillId="0" borderId="0" xfId="2" applyFont="1"/>
    <xf numFmtId="44" fontId="0" fillId="2" borderId="0" xfId="2" applyFont="1" applyFill="1"/>
    <xf numFmtId="44" fontId="2" fillId="3" borderId="9" xfId="2" quotePrefix="1" applyFont="1" applyFill="1" applyBorder="1" applyAlignment="1">
      <alignment horizontal="center" vertical="center"/>
    </xf>
    <xf numFmtId="44" fontId="6" fillId="0" borderId="9" xfId="2" applyFont="1" applyFill="1" applyBorder="1" applyAlignment="1">
      <alignment vertical="center"/>
    </xf>
    <xf numFmtId="49" fontId="0" fillId="0" borderId="0" xfId="0" applyNumberFormat="1"/>
    <xf numFmtId="49" fontId="0" fillId="2" borderId="0" xfId="0" applyNumberFormat="1" applyFill="1"/>
    <xf numFmtId="49" fontId="5" fillId="3" borderId="9" xfId="1" quotePrefix="1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164" fontId="0" fillId="0" borderId="0" xfId="0" applyNumberFormat="1"/>
    <xf numFmtId="164" fontId="0" fillId="2" borderId="0" xfId="0" applyNumberFormat="1" applyFill="1"/>
    <xf numFmtId="164" fontId="5" fillId="3" borderId="9" xfId="1" quotePrefix="1" applyNumberFormat="1" applyFont="1" applyFill="1" applyBorder="1" applyAlignment="1">
      <alignment horizontal="center" vertical="center"/>
    </xf>
    <xf numFmtId="49" fontId="5" fillId="3" borderId="9" xfId="1" quotePrefix="1" applyNumberFormat="1" applyFont="1" applyFill="1" applyBorder="1" applyAlignment="1">
      <alignment horizontal="center" vertical="center" wrapText="1"/>
    </xf>
    <xf numFmtId="49" fontId="0" fillId="0" borderId="0" xfId="1" applyNumberFormat="1" applyFont="1"/>
    <xf numFmtId="49" fontId="7" fillId="0" borderId="0" xfId="0" applyNumberFormat="1" applyFont="1"/>
    <xf numFmtId="165" fontId="6" fillId="0" borderId="9" xfId="0" quotePrefix="1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165" fontId="6" fillId="0" borderId="9" xfId="0" quotePrefix="1" applyNumberFormat="1" applyFont="1" applyBorder="1" applyAlignment="1">
      <alignment horizontal="center" vertical="center"/>
    </xf>
    <xf numFmtId="49" fontId="6" fillId="0" borderId="0" xfId="0" applyNumberFormat="1" applyFont="1"/>
    <xf numFmtId="0" fontId="6" fillId="0" borderId="0" xfId="0" applyFont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/>
    <xf numFmtId="49" fontId="6" fillId="0" borderId="0" xfId="0" applyNumberFormat="1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165" fontId="6" fillId="0" borderId="0" xfId="0" quotePrefix="1" applyNumberFormat="1" applyFont="1" applyBorder="1" applyAlignment="1">
      <alignment horizontal="center" vertical="center"/>
    </xf>
    <xf numFmtId="17" fontId="3" fillId="0" borderId="1" xfId="1" quotePrefix="1" applyNumberFormat="1" applyFont="1" applyFill="1" applyBorder="1" applyAlignment="1">
      <alignment horizontal="center" vertical="center"/>
    </xf>
    <xf numFmtId="17" fontId="3" fillId="0" borderId="2" xfId="1" quotePrefix="1" applyNumberFormat="1" applyFont="1" applyFill="1" applyBorder="1" applyAlignment="1">
      <alignment horizontal="center" vertical="center"/>
    </xf>
    <xf numFmtId="17" fontId="3" fillId="0" borderId="3" xfId="1" quotePrefix="1" applyNumberFormat="1" applyFont="1" applyFill="1" applyBorder="1" applyAlignment="1">
      <alignment horizontal="center" vertical="center"/>
    </xf>
    <xf numFmtId="17" fontId="3" fillId="0" borderId="4" xfId="1" quotePrefix="1" applyNumberFormat="1" applyFont="1" applyFill="1" applyBorder="1" applyAlignment="1">
      <alignment horizontal="center" vertical="center"/>
    </xf>
    <xf numFmtId="17" fontId="3" fillId="0" borderId="0" xfId="1" quotePrefix="1" applyNumberFormat="1" applyFont="1" applyFill="1" applyBorder="1" applyAlignment="1">
      <alignment horizontal="center" vertical="center"/>
    </xf>
    <xf numFmtId="17" fontId="3" fillId="0" borderId="5" xfId="1" quotePrefix="1" applyNumberFormat="1" applyFont="1" applyFill="1" applyBorder="1" applyAlignment="1">
      <alignment horizontal="center" vertical="center"/>
    </xf>
    <xf numFmtId="17" fontId="3" fillId="0" borderId="6" xfId="1" quotePrefix="1" applyNumberFormat="1" applyFont="1" applyFill="1" applyBorder="1" applyAlignment="1">
      <alignment horizontal="center" vertical="center"/>
    </xf>
    <xf numFmtId="17" fontId="3" fillId="0" borderId="7" xfId="1" quotePrefix="1" applyNumberFormat="1" applyFont="1" applyFill="1" applyBorder="1" applyAlignment="1">
      <alignment horizontal="center" vertical="center"/>
    </xf>
    <xf numFmtId="17" fontId="3" fillId="0" borderId="8" xfId="1" quotePrefix="1" applyNumberFormat="1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Vírgula" xfId="1" builtinId="3"/>
    <cellStyle name="Vírgula 2" xfId="3" xr:uid="{B1A655D0-9080-417E-A95A-AA27E503F510}"/>
  </cellStyles>
  <dxfs count="0"/>
  <tableStyles count="1" defaultTableStyle="TableStyleMedium2" defaultPivotStyle="PivotStyleLight16">
    <tableStyle name="Invisible" pivot="0" table="0" count="0" xr9:uid="{E309D0D7-AB00-437B-A8D7-1FB1A53D988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104775</xdr:rowOff>
    </xdr:from>
    <xdr:ext cx="2047874" cy="322325"/>
    <xdr:pic>
      <xdr:nvPicPr>
        <xdr:cNvPr id="2" name="Imagem 1">
          <a:extLst>
            <a:ext uri="{FF2B5EF4-FFF2-40B4-BE49-F238E27FC236}">
              <a16:creationId xmlns:a16="http://schemas.microsoft.com/office/drawing/2014/main" id="{2FE73AF8-90E3-493D-9E8F-6CC09A6A5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50" y="254000"/>
          <a:ext cx="2047874" cy="322325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104775</xdr:rowOff>
    </xdr:from>
    <xdr:ext cx="2047874" cy="322325"/>
    <xdr:pic>
      <xdr:nvPicPr>
        <xdr:cNvPr id="2" name="Imagem 1">
          <a:extLst>
            <a:ext uri="{FF2B5EF4-FFF2-40B4-BE49-F238E27FC236}">
              <a16:creationId xmlns:a16="http://schemas.microsoft.com/office/drawing/2014/main" id="{282115A5-74C7-4769-8733-6A4CC20E1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57175"/>
          <a:ext cx="2047874" cy="322325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104775</xdr:rowOff>
    </xdr:from>
    <xdr:ext cx="2047874" cy="322325"/>
    <xdr:pic>
      <xdr:nvPicPr>
        <xdr:cNvPr id="2" name="Imagem 1">
          <a:extLst>
            <a:ext uri="{FF2B5EF4-FFF2-40B4-BE49-F238E27FC236}">
              <a16:creationId xmlns:a16="http://schemas.microsoft.com/office/drawing/2014/main" id="{4DF0C71A-4437-4137-A0F2-2441103E2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57175"/>
          <a:ext cx="2047874" cy="322325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104775</xdr:rowOff>
    </xdr:from>
    <xdr:ext cx="2047874" cy="322325"/>
    <xdr:pic>
      <xdr:nvPicPr>
        <xdr:cNvPr id="2" name="Imagem 1">
          <a:extLst>
            <a:ext uri="{FF2B5EF4-FFF2-40B4-BE49-F238E27FC236}">
              <a16:creationId xmlns:a16="http://schemas.microsoft.com/office/drawing/2014/main" id="{32B0E34F-4FDB-414A-A5FA-C9072B596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325" y="254000"/>
          <a:ext cx="2047874" cy="3223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104775</xdr:rowOff>
    </xdr:from>
    <xdr:ext cx="2047874" cy="322325"/>
    <xdr:pic>
      <xdr:nvPicPr>
        <xdr:cNvPr id="2" name="Imagem 1">
          <a:extLst>
            <a:ext uri="{FF2B5EF4-FFF2-40B4-BE49-F238E27FC236}">
              <a16:creationId xmlns:a16="http://schemas.microsoft.com/office/drawing/2014/main" id="{7C5566DB-126B-4241-9160-207EBFCFB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257175"/>
          <a:ext cx="2047874" cy="3223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104775</xdr:rowOff>
    </xdr:from>
    <xdr:ext cx="2047874" cy="322325"/>
    <xdr:pic>
      <xdr:nvPicPr>
        <xdr:cNvPr id="2" name="Imagem 1">
          <a:extLst>
            <a:ext uri="{FF2B5EF4-FFF2-40B4-BE49-F238E27FC236}">
              <a16:creationId xmlns:a16="http://schemas.microsoft.com/office/drawing/2014/main" id="{46D27ACB-F16D-46FA-88E1-73E3A8882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57175"/>
          <a:ext cx="2047874" cy="3223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104775</xdr:rowOff>
    </xdr:from>
    <xdr:ext cx="2047874" cy="322325"/>
    <xdr:pic>
      <xdr:nvPicPr>
        <xdr:cNvPr id="2" name="Imagem 1">
          <a:extLst>
            <a:ext uri="{FF2B5EF4-FFF2-40B4-BE49-F238E27FC236}">
              <a16:creationId xmlns:a16="http://schemas.microsoft.com/office/drawing/2014/main" id="{7D044203-9184-462A-B1BE-6EE6BCB65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50" y="254000"/>
          <a:ext cx="2047874" cy="32232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104775</xdr:rowOff>
    </xdr:from>
    <xdr:ext cx="2047874" cy="322325"/>
    <xdr:pic>
      <xdr:nvPicPr>
        <xdr:cNvPr id="2" name="Imagem 1">
          <a:extLst>
            <a:ext uri="{FF2B5EF4-FFF2-40B4-BE49-F238E27FC236}">
              <a16:creationId xmlns:a16="http://schemas.microsoft.com/office/drawing/2014/main" id="{DAEF4841-5891-442E-894C-87B517C54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257175"/>
          <a:ext cx="2047874" cy="32232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104775</xdr:rowOff>
    </xdr:from>
    <xdr:ext cx="2047874" cy="322325"/>
    <xdr:pic>
      <xdr:nvPicPr>
        <xdr:cNvPr id="2" name="Imagem 1">
          <a:extLst>
            <a:ext uri="{FF2B5EF4-FFF2-40B4-BE49-F238E27FC236}">
              <a16:creationId xmlns:a16="http://schemas.microsoft.com/office/drawing/2014/main" id="{1035AEF6-ECFA-4EF7-80B5-379926382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50" y="254000"/>
          <a:ext cx="2047874" cy="32232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104775</xdr:rowOff>
    </xdr:from>
    <xdr:ext cx="2047874" cy="322325"/>
    <xdr:pic>
      <xdr:nvPicPr>
        <xdr:cNvPr id="2" name="Imagem 1">
          <a:extLst>
            <a:ext uri="{FF2B5EF4-FFF2-40B4-BE49-F238E27FC236}">
              <a16:creationId xmlns:a16="http://schemas.microsoft.com/office/drawing/2014/main" id="{41232C53-E4A5-4FFA-98BC-F9946A3CB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50" y="254000"/>
          <a:ext cx="2047874" cy="32232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104775</xdr:rowOff>
    </xdr:from>
    <xdr:ext cx="2047874" cy="322325"/>
    <xdr:pic>
      <xdr:nvPicPr>
        <xdr:cNvPr id="2" name="Imagem 1">
          <a:extLst>
            <a:ext uri="{FF2B5EF4-FFF2-40B4-BE49-F238E27FC236}">
              <a16:creationId xmlns:a16="http://schemas.microsoft.com/office/drawing/2014/main" id="{A6B430B7-8278-4DEE-8E85-AC371CDE3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257175"/>
          <a:ext cx="2047874" cy="32232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104775</xdr:rowOff>
    </xdr:from>
    <xdr:ext cx="2047874" cy="322325"/>
    <xdr:pic>
      <xdr:nvPicPr>
        <xdr:cNvPr id="2" name="Imagem 1">
          <a:extLst>
            <a:ext uri="{FF2B5EF4-FFF2-40B4-BE49-F238E27FC236}">
              <a16:creationId xmlns:a16="http://schemas.microsoft.com/office/drawing/2014/main" id="{D5369B48-BB69-4918-9365-4E3C76EB3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57175"/>
          <a:ext cx="2047874" cy="3223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s://sads.energia.org.br/jira/browse/CTS-4106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s://sads.energia.org.br/jira/browse/CTS-4319" TargetMode="External"/><Relationship Id="rId1" Type="http://schemas.openxmlformats.org/officeDocument/2006/relationships/hyperlink" Target="https://sads.energia.org.br/jira/browse/CTS-4313" TargetMode="External"/><Relationship Id="rId6" Type="http://schemas.openxmlformats.org/officeDocument/2006/relationships/hyperlink" Target="https://sads.energia.org.br/jira/browse/CTS-4187" TargetMode="External"/><Relationship Id="rId5" Type="http://schemas.openxmlformats.org/officeDocument/2006/relationships/hyperlink" Target="https://sads.energia.org.br/jira/browse/CTS-4267" TargetMode="External"/><Relationship Id="rId4" Type="http://schemas.openxmlformats.org/officeDocument/2006/relationships/hyperlink" Target="https://sads.energia.org.br/jira/browse/CTS-3368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972C0-5401-4AB1-AE8A-F976F6CD1F41}">
  <dimension ref="A1:R205"/>
  <sheetViews>
    <sheetView showGridLines="0" zoomScale="80" zoomScaleNormal="80" workbookViewId="0"/>
  </sheetViews>
  <sheetFormatPr defaultColWidth="9.1796875" defaultRowHeight="14.5" x14ac:dyDescent="0.35"/>
  <cols>
    <col min="1" max="1" width="2.54296875" customWidth="1"/>
    <col min="2" max="2" width="23.453125" style="10" customWidth="1"/>
    <col min="3" max="3" width="58.54296875" style="10" customWidth="1"/>
    <col min="4" max="4" width="19.453125" style="14" customWidth="1"/>
    <col min="5" max="5" width="20.54296875" style="10" customWidth="1"/>
    <col min="6" max="6" width="54.453125" style="10" customWidth="1"/>
    <col min="7" max="7" width="21.54296875" style="14" customWidth="1"/>
    <col min="8" max="8" width="35" style="10" customWidth="1"/>
    <col min="9" max="9" width="16.453125" style="10" bestFit="1" customWidth="1"/>
    <col min="10" max="10" width="26" style="6" bestFit="1" customWidth="1"/>
    <col min="11" max="12" width="26.81640625" style="6" bestFit="1" customWidth="1"/>
    <col min="13" max="13" width="27.54296875" style="6" bestFit="1" customWidth="1"/>
    <col min="14" max="14" width="28.54296875" style="10" bestFit="1" customWidth="1"/>
    <col min="15" max="15" width="21" style="10" bestFit="1" customWidth="1"/>
    <col min="16" max="16" width="12.1796875" style="1" bestFit="1" customWidth="1"/>
    <col min="18" max="18" width="11.54296875" bestFit="1" customWidth="1"/>
    <col min="19" max="19" width="12.453125" bestFit="1" customWidth="1"/>
  </cols>
  <sheetData>
    <row r="1" spans="2:18" ht="12" customHeight="1" x14ac:dyDescent="0.35"/>
    <row r="2" spans="2:18" s="29" customFormat="1" ht="15" customHeight="1" x14ac:dyDescent="0.35">
      <c r="B2" s="33" t="s">
        <v>108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1"/>
    </row>
    <row r="3" spans="2:18" s="29" customFormat="1" ht="15" customHeight="1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1"/>
    </row>
    <row r="4" spans="2:18" s="29" customFormat="1" ht="15" customHeight="1" x14ac:dyDescent="0.35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  <c r="P4" s="1"/>
    </row>
    <row r="5" spans="2:18" ht="14.25" customHeight="1" x14ac:dyDescent="0.35">
      <c r="B5" s="11"/>
      <c r="C5" s="11"/>
      <c r="D5" s="15"/>
      <c r="E5" s="11"/>
      <c r="F5" s="11"/>
      <c r="G5" s="15"/>
      <c r="H5" s="11"/>
      <c r="I5" s="11"/>
      <c r="J5" s="7"/>
      <c r="K5" s="7"/>
      <c r="L5" s="7"/>
    </row>
    <row r="6" spans="2:18" s="3" customFormat="1" ht="40" customHeight="1" x14ac:dyDescent="0.35">
      <c r="B6" s="12" t="s">
        <v>0</v>
      </c>
      <c r="C6" s="12" t="s">
        <v>1</v>
      </c>
      <c r="D6" s="16" t="s">
        <v>2</v>
      </c>
      <c r="E6" s="17" t="s">
        <v>3</v>
      </c>
      <c r="F6" s="12" t="s">
        <v>4</v>
      </c>
      <c r="G6" s="16" t="s">
        <v>2</v>
      </c>
      <c r="H6" s="12" t="s">
        <v>5</v>
      </c>
      <c r="I6" s="17" t="s">
        <v>6</v>
      </c>
      <c r="J6" s="8" t="s">
        <v>7</v>
      </c>
      <c r="K6" s="5" t="s">
        <v>8</v>
      </c>
      <c r="L6" s="5" t="s">
        <v>9</v>
      </c>
      <c r="M6" s="5" t="s">
        <v>10</v>
      </c>
      <c r="N6" s="12" t="s">
        <v>11</v>
      </c>
      <c r="O6" s="12" t="s">
        <v>12</v>
      </c>
      <c r="P6" s="1"/>
    </row>
    <row r="7" spans="2:18" s="3" customFormat="1" ht="17.25" customHeight="1" x14ac:dyDescent="0.35">
      <c r="B7" s="21" t="s">
        <v>39</v>
      </c>
      <c r="C7" s="21" t="s">
        <v>40</v>
      </c>
      <c r="D7" s="22" t="s">
        <v>41</v>
      </c>
      <c r="E7" s="21" t="s">
        <v>49</v>
      </c>
      <c r="F7" s="21" t="s">
        <v>50</v>
      </c>
      <c r="G7" s="21" t="s">
        <v>51</v>
      </c>
      <c r="H7" s="21" t="s">
        <v>52</v>
      </c>
      <c r="I7" s="23">
        <v>44531</v>
      </c>
      <c r="J7" s="9">
        <v>7486130.3300000001</v>
      </c>
      <c r="K7" s="9">
        <v>0</v>
      </c>
      <c r="L7" s="9">
        <f>J7-K7</f>
        <v>7486130.3300000001</v>
      </c>
      <c r="M7" s="9">
        <f>J7-K7-L7</f>
        <v>0</v>
      </c>
      <c r="N7" s="21" t="s">
        <v>18</v>
      </c>
      <c r="O7" s="21" t="s">
        <v>16</v>
      </c>
      <c r="P7" s="1"/>
      <c r="R7" s="4"/>
    </row>
    <row r="8" spans="2:18" s="3" customFormat="1" ht="17.25" customHeight="1" x14ac:dyDescent="0.35">
      <c r="B8" s="21" t="s">
        <v>39</v>
      </c>
      <c r="C8" s="21" t="s">
        <v>40</v>
      </c>
      <c r="D8" s="22" t="s">
        <v>41</v>
      </c>
      <c r="E8" s="21" t="s">
        <v>49</v>
      </c>
      <c r="F8" s="21" t="s">
        <v>50</v>
      </c>
      <c r="G8" s="21" t="s">
        <v>51</v>
      </c>
      <c r="H8" s="21" t="s">
        <v>52</v>
      </c>
      <c r="I8" s="23">
        <v>44531</v>
      </c>
      <c r="J8" s="9">
        <v>13211286.689999999</v>
      </c>
      <c r="K8" s="9">
        <v>0</v>
      </c>
      <c r="L8" s="9">
        <f t="shared" ref="L8:L71" si="0">J8-K8</f>
        <v>13211286.689999999</v>
      </c>
      <c r="M8" s="9">
        <f t="shared" ref="M8:M71" si="1">J8-K8-L8</f>
        <v>0</v>
      </c>
      <c r="N8" s="21" t="s">
        <v>18</v>
      </c>
      <c r="O8" s="21" t="s">
        <v>16</v>
      </c>
      <c r="P8" s="1"/>
      <c r="R8" s="4"/>
    </row>
    <row r="9" spans="2:18" s="3" customFormat="1" ht="17.25" customHeight="1" x14ac:dyDescent="0.35">
      <c r="B9" s="21" t="s">
        <v>39</v>
      </c>
      <c r="C9" s="21" t="s">
        <v>40</v>
      </c>
      <c r="D9" s="22" t="s">
        <v>41</v>
      </c>
      <c r="E9" s="21" t="s">
        <v>49</v>
      </c>
      <c r="F9" s="21" t="s">
        <v>50</v>
      </c>
      <c r="G9" s="22" t="s">
        <v>51</v>
      </c>
      <c r="H9" s="21" t="s">
        <v>52</v>
      </c>
      <c r="I9" s="23">
        <v>44562</v>
      </c>
      <c r="J9" s="9">
        <v>42020918.700000003</v>
      </c>
      <c r="K9" s="9">
        <v>0</v>
      </c>
      <c r="L9" s="9">
        <f t="shared" si="0"/>
        <v>42020918.700000003</v>
      </c>
      <c r="M9" s="9">
        <f t="shared" si="1"/>
        <v>0</v>
      </c>
      <c r="N9" s="21" t="s">
        <v>18</v>
      </c>
      <c r="O9" s="21" t="s">
        <v>16</v>
      </c>
      <c r="P9" s="1"/>
      <c r="R9" s="4"/>
    </row>
    <row r="10" spans="2:18" s="3" customFormat="1" ht="17.25" customHeight="1" x14ac:dyDescent="0.35">
      <c r="B10" s="21" t="s">
        <v>56</v>
      </c>
      <c r="C10" s="21" t="s">
        <v>57</v>
      </c>
      <c r="D10" s="22" t="s">
        <v>58</v>
      </c>
      <c r="E10" s="21" t="s">
        <v>56</v>
      </c>
      <c r="F10" s="21" t="s">
        <v>57</v>
      </c>
      <c r="G10" s="22" t="s">
        <v>58</v>
      </c>
      <c r="H10" s="21" t="s">
        <v>59</v>
      </c>
      <c r="I10" s="23">
        <v>44562</v>
      </c>
      <c r="J10" s="9">
        <v>7447670.3700000001</v>
      </c>
      <c r="K10" s="9">
        <v>386422.54</v>
      </c>
      <c r="L10" s="9">
        <f t="shared" si="0"/>
        <v>7061247.8300000001</v>
      </c>
      <c r="M10" s="9">
        <f t="shared" si="1"/>
        <v>0</v>
      </c>
      <c r="N10" s="21" t="s">
        <v>18</v>
      </c>
      <c r="O10" s="21" t="s">
        <v>109</v>
      </c>
      <c r="P10" s="1"/>
      <c r="R10" s="4"/>
    </row>
    <row r="11" spans="2:18" s="3" customFormat="1" ht="17.25" customHeight="1" x14ac:dyDescent="0.35">
      <c r="B11" s="21" t="s">
        <v>39</v>
      </c>
      <c r="C11" s="21" t="s">
        <v>40</v>
      </c>
      <c r="D11" s="22" t="s">
        <v>41</v>
      </c>
      <c r="E11" s="21" t="s">
        <v>39</v>
      </c>
      <c r="F11" s="21" t="s">
        <v>40</v>
      </c>
      <c r="G11" s="21" t="s">
        <v>41</v>
      </c>
      <c r="H11" s="21" t="s">
        <v>45</v>
      </c>
      <c r="I11" s="23">
        <v>44562</v>
      </c>
      <c r="J11" s="9">
        <v>4967724.1500000004</v>
      </c>
      <c r="K11" s="9">
        <v>0</v>
      </c>
      <c r="L11" s="9">
        <f t="shared" si="0"/>
        <v>4967724.1500000004</v>
      </c>
      <c r="M11" s="9">
        <f t="shared" si="1"/>
        <v>0</v>
      </c>
      <c r="N11" s="21" t="s">
        <v>18</v>
      </c>
      <c r="O11" s="21" t="s">
        <v>110</v>
      </c>
      <c r="P11" s="1"/>
      <c r="R11" s="4"/>
    </row>
    <row r="12" spans="2:18" s="3" customFormat="1" ht="17.25" customHeight="1" x14ac:dyDescent="0.35">
      <c r="B12" s="21" t="s">
        <v>22</v>
      </c>
      <c r="C12" s="21" t="s">
        <v>23</v>
      </c>
      <c r="D12" s="22" t="s">
        <v>24</v>
      </c>
      <c r="E12" s="21" t="s">
        <v>22</v>
      </c>
      <c r="F12" s="21" t="s">
        <v>23</v>
      </c>
      <c r="G12" s="21" t="s">
        <v>24</v>
      </c>
      <c r="H12" s="21" t="s">
        <v>53</v>
      </c>
      <c r="I12" s="23">
        <v>44562</v>
      </c>
      <c r="J12" s="9">
        <v>4348592.8499999996</v>
      </c>
      <c r="K12" s="9">
        <v>0</v>
      </c>
      <c r="L12" s="9">
        <f t="shared" si="0"/>
        <v>4348592.8499999996</v>
      </c>
      <c r="M12" s="9">
        <f t="shared" si="1"/>
        <v>0</v>
      </c>
      <c r="N12" s="21" t="s">
        <v>18</v>
      </c>
      <c r="O12" s="21" t="s">
        <v>103</v>
      </c>
      <c r="P12" s="1"/>
      <c r="R12" s="4"/>
    </row>
    <row r="13" spans="2:18" s="3" customFormat="1" ht="17.25" customHeight="1" x14ac:dyDescent="0.35">
      <c r="B13" s="21" t="s">
        <v>46</v>
      </c>
      <c r="C13" s="21" t="s">
        <v>47</v>
      </c>
      <c r="D13" s="22" t="s">
        <v>48</v>
      </c>
      <c r="E13" s="21" t="s">
        <v>46</v>
      </c>
      <c r="F13" s="21" t="s">
        <v>47</v>
      </c>
      <c r="G13" s="21" t="s">
        <v>48</v>
      </c>
      <c r="H13" s="21" t="s">
        <v>112</v>
      </c>
      <c r="I13" s="23">
        <v>43770</v>
      </c>
      <c r="J13" s="9">
        <v>1371760.0300000086</v>
      </c>
      <c r="K13" s="9">
        <v>0</v>
      </c>
      <c r="L13" s="9">
        <f t="shared" si="0"/>
        <v>1371760.0300000086</v>
      </c>
      <c r="M13" s="9">
        <f t="shared" si="1"/>
        <v>0</v>
      </c>
      <c r="N13" s="21" t="s">
        <v>18</v>
      </c>
      <c r="O13" s="21" t="s">
        <v>16</v>
      </c>
      <c r="P13" s="1"/>
      <c r="R13" s="4"/>
    </row>
    <row r="14" spans="2:18" s="3" customFormat="1" ht="17.25" customHeight="1" x14ac:dyDescent="0.35">
      <c r="B14" s="21" t="s">
        <v>46</v>
      </c>
      <c r="C14" s="21" t="s">
        <v>47</v>
      </c>
      <c r="D14" s="22" t="s">
        <v>48</v>
      </c>
      <c r="E14" s="21" t="s">
        <v>46</v>
      </c>
      <c r="F14" s="21" t="s">
        <v>47</v>
      </c>
      <c r="G14" s="21" t="s">
        <v>48</v>
      </c>
      <c r="H14" s="21" t="s">
        <v>17</v>
      </c>
      <c r="I14" s="23">
        <v>43770</v>
      </c>
      <c r="J14" s="9">
        <v>18435.38</v>
      </c>
      <c r="K14" s="9">
        <v>0</v>
      </c>
      <c r="L14" s="9">
        <f t="shared" si="0"/>
        <v>18435.38</v>
      </c>
      <c r="M14" s="9">
        <f t="shared" si="1"/>
        <v>0</v>
      </c>
      <c r="N14" s="21" t="s">
        <v>18</v>
      </c>
      <c r="O14" s="21" t="s">
        <v>16</v>
      </c>
      <c r="P14" s="1"/>
      <c r="R14" s="4"/>
    </row>
    <row r="15" spans="2:18" s="3" customFormat="1" ht="17.25" customHeight="1" x14ac:dyDescent="0.35">
      <c r="B15" s="21" t="s">
        <v>46</v>
      </c>
      <c r="C15" s="21" t="s">
        <v>47</v>
      </c>
      <c r="D15" s="22" t="s">
        <v>48</v>
      </c>
      <c r="E15" s="21" t="s">
        <v>46</v>
      </c>
      <c r="F15" s="21" t="s">
        <v>47</v>
      </c>
      <c r="G15" s="21" t="s">
        <v>48</v>
      </c>
      <c r="H15" s="21" t="s">
        <v>112</v>
      </c>
      <c r="I15" s="23">
        <v>43800</v>
      </c>
      <c r="J15" s="9">
        <v>8045.2299999967217</v>
      </c>
      <c r="K15" s="9">
        <v>0</v>
      </c>
      <c r="L15" s="9">
        <f t="shared" si="0"/>
        <v>8045.2299999967217</v>
      </c>
      <c r="M15" s="9">
        <f t="shared" si="1"/>
        <v>0</v>
      </c>
      <c r="N15" s="21" t="s">
        <v>18</v>
      </c>
      <c r="O15" s="21" t="s">
        <v>16</v>
      </c>
      <c r="P15" s="1"/>
      <c r="R15" s="4"/>
    </row>
    <row r="16" spans="2:18" s="3" customFormat="1" ht="17.25" customHeight="1" x14ac:dyDescent="0.35">
      <c r="B16" s="21" t="s">
        <v>46</v>
      </c>
      <c r="C16" s="21" t="s">
        <v>47</v>
      </c>
      <c r="D16" s="22" t="s">
        <v>48</v>
      </c>
      <c r="E16" s="21" t="s">
        <v>46</v>
      </c>
      <c r="F16" s="21" t="s">
        <v>47</v>
      </c>
      <c r="G16" s="21" t="s">
        <v>48</v>
      </c>
      <c r="H16" s="21" t="s">
        <v>17</v>
      </c>
      <c r="I16" s="23">
        <v>43800</v>
      </c>
      <c r="J16" s="9">
        <v>234.05</v>
      </c>
      <c r="K16" s="9">
        <v>0</v>
      </c>
      <c r="L16" s="9">
        <f t="shared" si="0"/>
        <v>234.05</v>
      </c>
      <c r="M16" s="9">
        <f t="shared" si="1"/>
        <v>0</v>
      </c>
      <c r="N16" s="21" t="s">
        <v>18</v>
      </c>
      <c r="O16" s="21" t="s">
        <v>16</v>
      </c>
      <c r="P16" s="1"/>
      <c r="R16" s="4"/>
    </row>
    <row r="17" spans="2:18" s="3" customFormat="1" ht="17.25" customHeight="1" x14ac:dyDescent="0.35">
      <c r="B17" s="21" t="s">
        <v>46</v>
      </c>
      <c r="C17" s="21" t="s">
        <v>47</v>
      </c>
      <c r="D17" s="22" t="s">
        <v>48</v>
      </c>
      <c r="E17" s="21" t="s">
        <v>46</v>
      </c>
      <c r="F17" s="21" t="s">
        <v>47</v>
      </c>
      <c r="G17" s="21" t="s">
        <v>48</v>
      </c>
      <c r="H17" s="21" t="s">
        <v>112</v>
      </c>
      <c r="I17" s="23">
        <v>43800</v>
      </c>
      <c r="J17" s="9">
        <v>1228809.2899999991</v>
      </c>
      <c r="K17" s="9">
        <v>0</v>
      </c>
      <c r="L17" s="9">
        <f t="shared" si="0"/>
        <v>1228809.2899999991</v>
      </c>
      <c r="M17" s="9">
        <f t="shared" si="1"/>
        <v>0</v>
      </c>
      <c r="N17" s="21" t="s">
        <v>18</v>
      </c>
      <c r="O17" s="21" t="s">
        <v>16</v>
      </c>
      <c r="P17" s="1"/>
      <c r="R17" s="4"/>
    </row>
    <row r="18" spans="2:18" s="3" customFormat="1" ht="17.25" customHeight="1" x14ac:dyDescent="0.35">
      <c r="B18" s="21" t="s">
        <v>46</v>
      </c>
      <c r="C18" s="21" t="s">
        <v>47</v>
      </c>
      <c r="D18" s="22" t="s">
        <v>48</v>
      </c>
      <c r="E18" s="21" t="s">
        <v>46</v>
      </c>
      <c r="F18" s="21" t="s">
        <v>47</v>
      </c>
      <c r="G18" s="21" t="s">
        <v>48</v>
      </c>
      <c r="H18" s="21" t="s">
        <v>17</v>
      </c>
      <c r="I18" s="23">
        <v>43800</v>
      </c>
      <c r="J18" s="9">
        <v>13905.13</v>
      </c>
      <c r="K18" s="9">
        <v>0</v>
      </c>
      <c r="L18" s="9">
        <f t="shared" si="0"/>
        <v>13905.13</v>
      </c>
      <c r="M18" s="9">
        <f t="shared" si="1"/>
        <v>0</v>
      </c>
      <c r="N18" s="21" t="s">
        <v>18</v>
      </c>
      <c r="O18" s="21" t="s">
        <v>16</v>
      </c>
      <c r="P18" s="1"/>
      <c r="R18" s="4"/>
    </row>
    <row r="19" spans="2:18" s="3" customFormat="1" ht="17.25" customHeight="1" x14ac:dyDescent="0.35">
      <c r="B19" s="21" t="s">
        <v>46</v>
      </c>
      <c r="C19" s="21" t="s">
        <v>47</v>
      </c>
      <c r="D19" s="22" t="s">
        <v>48</v>
      </c>
      <c r="E19" s="21" t="s">
        <v>46</v>
      </c>
      <c r="F19" s="21" t="s">
        <v>47</v>
      </c>
      <c r="G19" s="21" t="s">
        <v>48</v>
      </c>
      <c r="H19" s="21" t="s">
        <v>112</v>
      </c>
      <c r="I19" s="23">
        <v>43831</v>
      </c>
      <c r="J19" s="9">
        <v>3562974.46</v>
      </c>
      <c r="K19" s="9">
        <v>0</v>
      </c>
      <c r="L19" s="9">
        <f t="shared" si="0"/>
        <v>3562974.46</v>
      </c>
      <c r="M19" s="9">
        <f t="shared" si="1"/>
        <v>0</v>
      </c>
      <c r="N19" s="21" t="s">
        <v>18</v>
      </c>
      <c r="O19" s="21" t="s">
        <v>16</v>
      </c>
      <c r="P19" s="1"/>
      <c r="R19" s="4"/>
    </row>
    <row r="20" spans="2:18" s="3" customFormat="1" ht="17.25" customHeight="1" x14ac:dyDescent="0.35">
      <c r="B20" s="21" t="s">
        <v>46</v>
      </c>
      <c r="C20" s="21" t="s">
        <v>47</v>
      </c>
      <c r="D20" s="22" t="s">
        <v>48</v>
      </c>
      <c r="E20" s="21" t="s">
        <v>46</v>
      </c>
      <c r="F20" s="21" t="s">
        <v>47</v>
      </c>
      <c r="G20" s="21" t="s">
        <v>48</v>
      </c>
      <c r="H20" s="21" t="s">
        <v>17</v>
      </c>
      <c r="I20" s="23">
        <v>43831</v>
      </c>
      <c r="J20" s="9">
        <v>31331.64</v>
      </c>
      <c r="K20" s="9">
        <v>0</v>
      </c>
      <c r="L20" s="9">
        <f t="shared" si="0"/>
        <v>31331.64</v>
      </c>
      <c r="M20" s="9">
        <f t="shared" si="1"/>
        <v>0</v>
      </c>
      <c r="N20" s="21" t="s">
        <v>18</v>
      </c>
      <c r="O20" s="21" t="s">
        <v>16</v>
      </c>
      <c r="P20" s="1"/>
      <c r="R20" s="4"/>
    </row>
    <row r="21" spans="2:18" s="3" customFormat="1" ht="17.25" customHeight="1" x14ac:dyDescent="0.35">
      <c r="B21" s="21" t="s">
        <v>46</v>
      </c>
      <c r="C21" s="21" t="s">
        <v>47</v>
      </c>
      <c r="D21" s="22" t="s">
        <v>48</v>
      </c>
      <c r="E21" s="21" t="s">
        <v>46</v>
      </c>
      <c r="F21" s="21" t="s">
        <v>47</v>
      </c>
      <c r="G21" s="21" t="s">
        <v>48</v>
      </c>
      <c r="H21" s="21" t="s">
        <v>112</v>
      </c>
      <c r="I21" s="23">
        <v>43891</v>
      </c>
      <c r="J21" s="9">
        <v>1140211.97</v>
      </c>
      <c r="K21" s="9">
        <v>0</v>
      </c>
      <c r="L21" s="9">
        <f t="shared" si="0"/>
        <v>1140211.97</v>
      </c>
      <c r="M21" s="9">
        <f t="shared" si="1"/>
        <v>0</v>
      </c>
      <c r="N21" s="21" t="s">
        <v>18</v>
      </c>
      <c r="O21" s="21" t="s">
        <v>16</v>
      </c>
      <c r="P21" s="1"/>
      <c r="R21" s="4"/>
    </row>
    <row r="22" spans="2:18" s="3" customFormat="1" ht="17.25" customHeight="1" x14ac:dyDescent="0.35">
      <c r="B22" s="21" t="s">
        <v>46</v>
      </c>
      <c r="C22" s="21" t="s">
        <v>47</v>
      </c>
      <c r="D22" s="22" t="s">
        <v>48</v>
      </c>
      <c r="E22" s="21" t="s">
        <v>46</v>
      </c>
      <c r="F22" s="21" t="s">
        <v>47</v>
      </c>
      <c r="G22" s="21" t="s">
        <v>48</v>
      </c>
      <c r="H22" s="21" t="s">
        <v>17</v>
      </c>
      <c r="I22" s="23">
        <v>43891</v>
      </c>
      <c r="J22" s="9">
        <v>12796.59</v>
      </c>
      <c r="K22" s="9">
        <v>0</v>
      </c>
      <c r="L22" s="9">
        <f t="shared" si="0"/>
        <v>12796.59</v>
      </c>
      <c r="M22" s="9">
        <f t="shared" si="1"/>
        <v>0</v>
      </c>
      <c r="N22" s="21" t="s">
        <v>18</v>
      </c>
      <c r="O22" s="21" t="s">
        <v>16</v>
      </c>
      <c r="P22" s="1"/>
      <c r="R22" s="4"/>
    </row>
    <row r="23" spans="2:18" s="3" customFormat="1" ht="17.25" customHeight="1" x14ac:dyDescent="0.35">
      <c r="B23" s="21" t="s">
        <v>46</v>
      </c>
      <c r="C23" s="21" t="s">
        <v>47</v>
      </c>
      <c r="D23" s="22" t="s">
        <v>48</v>
      </c>
      <c r="E23" s="21" t="s">
        <v>46</v>
      </c>
      <c r="F23" s="21" t="s">
        <v>47</v>
      </c>
      <c r="G23" s="21" t="s">
        <v>48</v>
      </c>
      <c r="H23" s="21" t="s">
        <v>112</v>
      </c>
      <c r="I23" s="23">
        <v>43952</v>
      </c>
      <c r="J23" s="9">
        <v>55483.68</v>
      </c>
      <c r="K23" s="9">
        <v>0</v>
      </c>
      <c r="L23" s="9">
        <f t="shared" si="0"/>
        <v>55483.68</v>
      </c>
      <c r="M23" s="9">
        <f t="shared" si="1"/>
        <v>0</v>
      </c>
      <c r="N23" s="21" t="s">
        <v>18</v>
      </c>
      <c r="O23" s="21" t="s">
        <v>16</v>
      </c>
      <c r="P23" s="1"/>
      <c r="R23" s="4"/>
    </row>
    <row r="24" spans="2:18" s="3" customFormat="1" ht="17.25" customHeight="1" x14ac:dyDescent="0.35">
      <c r="B24" s="21" t="s">
        <v>46</v>
      </c>
      <c r="C24" s="21" t="s">
        <v>47</v>
      </c>
      <c r="D24" s="22" t="s">
        <v>48</v>
      </c>
      <c r="E24" s="21" t="s">
        <v>46</v>
      </c>
      <c r="F24" s="21" t="s">
        <v>47</v>
      </c>
      <c r="G24" s="21" t="s">
        <v>48</v>
      </c>
      <c r="H24" s="21" t="s">
        <v>17</v>
      </c>
      <c r="I24" s="23">
        <v>43952</v>
      </c>
      <c r="J24" s="9">
        <v>1678.01</v>
      </c>
      <c r="K24" s="9">
        <v>0</v>
      </c>
      <c r="L24" s="9">
        <f t="shared" si="0"/>
        <v>1678.01</v>
      </c>
      <c r="M24" s="9">
        <f t="shared" si="1"/>
        <v>0</v>
      </c>
      <c r="N24" s="21" t="s">
        <v>18</v>
      </c>
      <c r="O24" s="21" t="s">
        <v>16</v>
      </c>
      <c r="P24" s="1"/>
      <c r="R24" s="4"/>
    </row>
    <row r="25" spans="2:18" s="3" customFormat="1" ht="17.25" customHeight="1" x14ac:dyDescent="0.35">
      <c r="B25" s="21" t="s">
        <v>46</v>
      </c>
      <c r="C25" s="21" t="s">
        <v>47</v>
      </c>
      <c r="D25" s="22" t="s">
        <v>48</v>
      </c>
      <c r="E25" s="21" t="s">
        <v>46</v>
      </c>
      <c r="F25" s="21" t="s">
        <v>47</v>
      </c>
      <c r="G25" s="21" t="s">
        <v>48</v>
      </c>
      <c r="H25" s="21" t="s">
        <v>112</v>
      </c>
      <c r="I25" s="23">
        <v>43952</v>
      </c>
      <c r="J25" s="9">
        <v>39975.86</v>
      </c>
      <c r="K25" s="9">
        <v>0</v>
      </c>
      <c r="L25" s="9">
        <f t="shared" si="0"/>
        <v>39975.86</v>
      </c>
      <c r="M25" s="9">
        <f t="shared" si="1"/>
        <v>0</v>
      </c>
      <c r="N25" s="21" t="s">
        <v>18</v>
      </c>
      <c r="O25" s="21" t="s">
        <v>16</v>
      </c>
      <c r="P25" s="1"/>
      <c r="R25" s="4"/>
    </row>
    <row r="26" spans="2:18" s="3" customFormat="1" ht="17.25" customHeight="1" x14ac:dyDescent="0.35">
      <c r="B26" s="21" t="s">
        <v>46</v>
      </c>
      <c r="C26" s="21" t="s">
        <v>47</v>
      </c>
      <c r="D26" s="22" t="s">
        <v>48</v>
      </c>
      <c r="E26" s="21" t="s">
        <v>46</v>
      </c>
      <c r="F26" s="21" t="s">
        <v>47</v>
      </c>
      <c r="G26" s="21" t="s">
        <v>48</v>
      </c>
      <c r="H26" s="21" t="s">
        <v>17</v>
      </c>
      <c r="I26" s="23">
        <v>43952</v>
      </c>
      <c r="J26" s="9">
        <v>1765.02</v>
      </c>
      <c r="K26" s="9">
        <v>0</v>
      </c>
      <c r="L26" s="9">
        <f t="shared" si="0"/>
        <v>1765.02</v>
      </c>
      <c r="M26" s="9">
        <f t="shared" si="1"/>
        <v>0</v>
      </c>
      <c r="N26" s="21" t="s">
        <v>18</v>
      </c>
      <c r="O26" s="21" t="s">
        <v>16</v>
      </c>
      <c r="P26" s="1"/>
      <c r="R26" s="4"/>
    </row>
    <row r="27" spans="2:18" s="3" customFormat="1" ht="17.25" customHeight="1" x14ac:dyDescent="0.35">
      <c r="B27" s="21" t="s">
        <v>46</v>
      </c>
      <c r="C27" s="21" t="s">
        <v>47</v>
      </c>
      <c r="D27" s="22" t="s">
        <v>48</v>
      </c>
      <c r="E27" s="21" t="s">
        <v>46</v>
      </c>
      <c r="F27" s="21" t="s">
        <v>47</v>
      </c>
      <c r="G27" s="21" t="s">
        <v>48</v>
      </c>
      <c r="H27" s="21" t="s">
        <v>112</v>
      </c>
      <c r="I27" s="23">
        <v>43983</v>
      </c>
      <c r="J27" s="9">
        <v>61411.6</v>
      </c>
      <c r="K27" s="9">
        <v>0</v>
      </c>
      <c r="L27" s="9">
        <f t="shared" si="0"/>
        <v>61411.6</v>
      </c>
      <c r="M27" s="9">
        <f t="shared" si="1"/>
        <v>0</v>
      </c>
      <c r="N27" s="21" t="s">
        <v>18</v>
      </c>
      <c r="O27" s="21" t="s">
        <v>16</v>
      </c>
      <c r="P27" s="1"/>
      <c r="R27" s="4"/>
    </row>
    <row r="28" spans="2:18" s="3" customFormat="1" ht="17.25" customHeight="1" x14ac:dyDescent="0.35">
      <c r="B28" s="21" t="s">
        <v>46</v>
      </c>
      <c r="C28" s="21" t="s">
        <v>47</v>
      </c>
      <c r="D28" s="22" t="s">
        <v>48</v>
      </c>
      <c r="E28" s="21" t="s">
        <v>46</v>
      </c>
      <c r="F28" s="21" t="s">
        <v>47</v>
      </c>
      <c r="G28" s="21" t="s">
        <v>48</v>
      </c>
      <c r="H28" s="21" t="s">
        <v>17</v>
      </c>
      <c r="I28" s="23">
        <v>43983</v>
      </c>
      <c r="J28" s="9">
        <v>2481.4499999999998</v>
      </c>
      <c r="K28" s="9">
        <v>0</v>
      </c>
      <c r="L28" s="9">
        <f t="shared" si="0"/>
        <v>2481.4499999999998</v>
      </c>
      <c r="M28" s="9">
        <f t="shared" si="1"/>
        <v>0</v>
      </c>
      <c r="N28" s="21" t="s">
        <v>18</v>
      </c>
      <c r="O28" s="21" t="s">
        <v>16</v>
      </c>
      <c r="P28" s="1"/>
      <c r="R28" s="4"/>
    </row>
    <row r="29" spans="2:18" s="3" customFormat="1" ht="17.25" customHeight="1" x14ac:dyDescent="0.35">
      <c r="B29" s="21" t="s">
        <v>46</v>
      </c>
      <c r="C29" s="21" t="s">
        <v>47</v>
      </c>
      <c r="D29" s="22" t="s">
        <v>48</v>
      </c>
      <c r="E29" s="21" t="s">
        <v>46</v>
      </c>
      <c r="F29" s="21" t="s">
        <v>47</v>
      </c>
      <c r="G29" s="21" t="s">
        <v>48</v>
      </c>
      <c r="H29" s="21" t="s">
        <v>112</v>
      </c>
      <c r="I29" s="23">
        <v>44044</v>
      </c>
      <c r="J29" s="9">
        <v>1244.8700000010431</v>
      </c>
      <c r="K29" s="9">
        <v>0</v>
      </c>
      <c r="L29" s="9">
        <f t="shared" si="0"/>
        <v>1244.8700000010431</v>
      </c>
      <c r="M29" s="9">
        <f t="shared" si="1"/>
        <v>0</v>
      </c>
      <c r="N29" s="21" t="s">
        <v>18</v>
      </c>
      <c r="O29" s="21" t="s">
        <v>16</v>
      </c>
      <c r="P29" s="1"/>
      <c r="R29" s="4"/>
    </row>
    <row r="30" spans="2:18" s="3" customFormat="1" ht="17.25" customHeight="1" x14ac:dyDescent="0.35">
      <c r="B30" s="21" t="s">
        <v>46</v>
      </c>
      <c r="C30" s="21" t="s">
        <v>47</v>
      </c>
      <c r="D30" s="22" t="s">
        <v>48</v>
      </c>
      <c r="E30" s="21" t="s">
        <v>46</v>
      </c>
      <c r="F30" s="21" t="s">
        <v>47</v>
      </c>
      <c r="G30" s="21" t="s">
        <v>48</v>
      </c>
      <c r="H30" s="21" t="s">
        <v>17</v>
      </c>
      <c r="I30" s="23">
        <v>44044</v>
      </c>
      <c r="J30" s="9">
        <v>65.333308091119989</v>
      </c>
      <c r="K30" s="9">
        <v>0</v>
      </c>
      <c r="L30" s="9">
        <f t="shared" si="0"/>
        <v>65.333308091119989</v>
      </c>
      <c r="M30" s="9">
        <f t="shared" si="1"/>
        <v>0</v>
      </c>
      <c r="N30" s="21" t="s">
        <v>18</v>
      </c>
      <c r="O30" s="21" t="s">
        <v>16</v>
      </c>
      <c r="P30" s="1"/>
      <c r="R30" s="4"/>
    </row>
    <row r="31" spans="2:18" s="3" customFormat="1" ht="17.25" customHeight="1" x14ac:dyDescent="0.35">
      <c r="B31" s="21" t="s">
        <v>46</v>
      </c>
      <c r="C31" s="21" t="s">
        <v>47</v>
      </c>
      <c r="D31" s="22" t="s">
        <v>48</v>
      </c>
      <c r="E31" s="21" t="s">
        <v>46</v>
      </c>
      <c r="F31" s="21" t="s">
        <v>47</v>
      </c>
      <c r="G31" s="21" t="s">
        <v>48</v>
      </c>
      <c r="H31" s="21" t="s">
        <v>15</v>
      </c>
      <c r="I31" s="23">
        <v>44075</v>
      </c>
      <c r="J31" s="9">
        <v>19354797.530000001</v>
      </c>
      <c r="K31" s="9">
        <v>0</v>
      </c>
      <c r="L31" s="9">
        <f t="shared" si="0"/>
        <v>19354797.530000001</v>
      </c>
      <c r="M31" s="9">
        <f t="shared" si="1"/>
        <v>0</v>
      </c>
      <c r="N31" s="21" t="s">
        <v>18</v>
      </c>
      <c r="O31" s="21" t="s">
        <v>16</v>
      </c>
      <c r="P31" s="1"/>
      <c r="R31" s="4"/>
    </row>
    <row r="32" spans="2:18" s="3" customFormat="1" ht="17.25" customHeight="1" x14ac:dyDescent="0.35">
      <c r="B32" s="21" t="s">
        <v>46</v>
      </c>
      <c r="C32" s="21" t="s">
        <v>47</v>
      </c>
      <c r="D32" s="22" t="s">
        <v>48</v>
      </c>
      <c r="E32" s="21" t="s">
        <v>46</v>
      </c>
      <c r="F32" s="21" t="s">
        <v>47</v>
      </c>
      <c r="G32" s="21" t="s">
        <v>48</v>
      </c>
      <c r="H32" s="21" t="s">
        <v>112</v>
      </c>
      <c r="I32" s="23">
        <v>44075</v>
      </c>
      <c r="J32" s="9">
        <v>1946409.89</v>
      </c>
      <c r="K32" s="9">
        <v>0</v>
      </c>
      <c r="L32" s="9">
        <f t="shared" si="0"/>
        <v>1946409.89</v>
      </c>
      <c r="M32" s="9">
        <f t="shared" si="1"/>
        <v>0</v>
      </c>
      <c r="N32" s="21" t="s">
        <v>18</v>
      </c>
      <c r="O32" s="21" t="s">
        <v>16</v>
      </c>
      <c r="P32" s="1"/>
      <c r="R32" s="4"/>
    </row>
    <row r="33" spans="2:18" s="3" customFormat="1" ht="17.25" customHeight="1" x14ac:dyDescent="0.35">
      <c r="B33" s="21" t="s">
        <v>46</v>
      </c>
      <c r="C33" s="21" t="s">
        <v>47</v>
      </c>
      <c r="D33" s="22" t="s">
        <v>48</v>
      </c>
      <c r="E33" s="21" t="s">
        <v>46</v>
      </c>
      <c r="F33" s="21" t="s">
        <v>47</v>
      </c>
      <c r="G33" s="21" t="s">
        <v>48</v>
      </c>
      <c r="H33" s="21" t="s">
        <v>17</v>
      </c>
      <c r="I33" s="23">
        <v>44075</v>
      </c>
      <c r="J33" s="9">
        <v>156743.74</v>
      </c>
      <c r="K33" s="9">
        <v>0</v>
      </c>
      <c r="L33" s="9">
        <f t="shared" si="0"/>
        <v>156743.74</v>
      </c>
      <c r="M33" s="9">
        <f t="shared" si="1"/>
        <v>0</v>
      </c>
      <c r="N33" s="21" t="s">
        <v>18</v>
      </c>
      <c r="O33" s="21" t="s">
        <v>16</v>
      </c>
      <c r="P33" s="1"/>
      <c r="R33" s="4"/>
    </row>
    <row r="34" spans="2:18" s="3" customFormat="1" ht="17.25" customHeight="1" x14ac:dyDescent="0.35">
      <c r="B34" s="21" t="s">
        <v>46</v>
      </c>
      <c r="C34" s="21" t="s">
        <v>47</v>
      </c>
      <c r="D34" s="22" t="s">
        <v>48</v>
      </c>
      <c r="E34" s="21" t="s">
        <v>46</v>
      </c>
      <c r="F34" s="21" t="s">
        <v>47</v>
      </c>
      <c r="G34" s="21" t="s">
        <v>48</v>
      </c>
      <c r="H34" s="21" t="s">
        <v>15</v>
      </c>
      <c r="I34" s="23">
        <v>44105</v>
      </c>
      <c r="J34" s="9">
        <v>24581607.579999998</v>
      </c>
      <c r="K34" s="9">
        <v>0</v>
      </c>
      <c r="L34" s="9">
        <f t="shared" si="0"/>
        <v>24581607.579999998</v>
      </c>
      <c r="M34" s="9">
        <f t="shared" si="1"/>
        <v>0</v>
      </c>
      <c r="N34" s="21" t="s">
        <v>18</v>
      </c>
      <c r="O34" s="21" t="s">
        <v>16</v>
      </c>
      <c r="P34" s="1"/>
      <c r="R34" s="4"/>
    </row>
    <row r="35" spans="2:18" s="3" customFormat="1" ht="17.25" customHeight="1" x14ac:dyDescent="0.35">
      <c r="B35" s="21" t="s">
        <v>46</v>
      </c>
      <c r="C35" s="21" t="s">
        <v>47</v>
      </c>
      <c r="D35" s="22" t="s">
        <v>48</v>
      </c>
      <c r="E35" s="21" t="s">
        <v>46</v>
      </c>
      <c r="F35" s="21" t="s">
        <v>47</v>
      </c>
      <c r="G35" s="21" t="s">
        <v>48</v>
      </c>
      <c r="H35" s="21" t="s">
        <v>112</v>
      </c>
      <c r="I35" s="23">
        <v>44105</v>
      </c>
      <c r="J35" s="9">
        <v>1982896.43</v>
      </c>
      <c r="K35" s="9">
        <v>0</v>
      </c>
      <c r="L35" s="9">
        <f t="shared" si="0"/>
        <v>1982896.43</v>
      </c>
      <c r="M35" s="9">
        <f t="shared" si="1"/>
        <v>0</v>
      </c>
      <c r="N35" s="21" t="s">
        <v>18</v>
      </c>
      <c r="O35" s="21" t="s">
        <v>16</v>
      </c>
      <c r="P35" s="1"/>
      <c r="R35" s="4"/>
    </row>
    <row r="36" spans="2:18" s="3" customFormat="1" ht="17.25" customHeight="1" x14ac:dyDescent="0.35">
      <c r="B36" s="21" t="s">
        <v>46</v>
      </c>
      <c r="C36" s="21" t="s">
        <v>47</v>
      </c>
      <c r="D36" s="22" t="s">
        <v>48</v>
      </c>
      <c r="E36" s="21" t="s">
        <v>46</v>
      </c>
      <c r="F36" s="21" t="s">
        <v>47</v>
      </c>
      <c r="G36" s="21" t="s">
        <v>48</v>
      </c>
      <c r="H36" s="21" t="s">
        <v>17</v>
      </c>
      <c r="I36" s="23">
        <v>44105</v>
      </c>
      <c r="J36" s="9">
        <v>140780.98000000001</v>
      </c>
      <c r="K36" s="9">
        <v>0</v>
      </c>
      <c r="L36" s="9">
        <f t="shared" si="0"/>
        <v>140780.98000000001</v>
      </c>
      <c r="M36" s="9">
        <f t="shared" si="1"/>
        <v>0</v>
      </c>
      <c r="N36" s="21" t="s">
        <v>18</v>
      </c>
      <c r="O36" s="21" t="s">
        <v>16</v>
      </c>
      <c r="P36" s="1"/>
      <c r="R36" s="4"/>
    </row>
    <row r="37" spans="2:18" s="3" customFormat="1" ht="17.25" customHeight="1" x14ac:dyDescent="0.35">
      <c r="B37" s="21" t="s">
        <v>46</v>
      </c>
      <c r="C37" s="21" t="s">
        <v>47</v>
      </c>
      <c r="D37" s="22" t="s">
        <v>48</v>
      </c>
      <c r="E37" s="21" t="s">
        <v>46</v>
      </c>
      <c r="F37" s="21" t="s">
        <v>47</v>
      </c>
      <c r="G37" s="21" t="s">
        <v>48</v>
      </c>
      <c r="H37" s="21" t="s">
        <v>15</v>
      </c>
      <c r="I37" s="23">
        <v>44136</v>
      </c>
      <c r="J37" s="9">
        <v>28833450.41</v>
      </c>
      <c r="K37" s="9">
        <v>26752309.57</v>
      </c>
      <c r="L37" s="9">
        <f t="shared" si="0"/>
        <v>2081140.8399999999</v>
      </c>
      <c r="M37" s="9">
        <f t="shared" si="1"/>
        <v>0</v>
      </c>
      <c r="N37" s="21" t="s">
        <v>18</v>
      </c>
      <c r="O37" s="21" t="s">
        <v>16</v>
      </c>
      <c r="P37" s="1"/>
      <c r="R37" s="4"/>
    </row>
    <row r="38" spans="2:18" s="3" customFormat="1" ht="17.25" customHeight="1" x14ac:dyDescent="0.35">
      <c r="B38" s="21" t="s">
        <v>46</v>
      </c>
      <c r="C38" s="21" t="s">
        <v>47</v>
      </c>
      <c r="D38" s="22" t="s">
        <v>48</v>
      </c>
      <c r="E38" s="21" t="s">
        <v>46</v>
      </c>
      <c r="F38" s="21" t="s">
        <v>47</v>
      </c>
      <c r="G38" s="21" t="s">
        <v>48</v>
      </c>
      <c r="H38" s="21" t="s">
        <v>112</v>
      </c>
      <c r="I38" s="23">
        <v>44136</v>
      </c>
      <c r="J38" s="9">
        <v>1981691.76</v>
      </c>
      <c r="K38" s="9">
        <v>0</v>
      </c>
      <c r="L38" s="9">
        <f t="shared" si="0"/>
        <v>1981691.76</v>
      </c>
      <c r="M38" s="9">
        <f t="shared" si="1"/>
        <v>0</v>
      </c>
      <c r="N38" s="21" t="s">
        <v>18</v>
      </c>
      <c r="O38" s="21" t="s">
        <v>16</v>
      </c>
      <c r="P38" s="1"/>
      <c r="R38" s="4"/>
    </row>
    <row r="39" spans="2:18" s="3" customFormat="1" ht="17.25" customHeight="1" x14ac:dyDescent="0.35">
      <c r="B39" s="21" t="s">
        <v>46</v>
      </c>
      <c r="C39" s="21" t="s">
        <v>47</v>
      </c>
      <c r="D39" s="22" t="s">
        <v>48</v>
      </c>
      <c r="E39" s="21" t="s">
        <v>46</v>
      </c>
      <c r="F39" s="21" t="s">
        <v>47</v>
      </c>
      <c r="G39" s="21" t="s">
        <v>48</v>
      </c>
      <c r="H39" s="21" t="s">
        <v>17</v>
      </c>
      <c r="I39" s="23">
        <v>44136</v>
      </c>
      <c r="J39" s="9">
        <v>112424.13</v>
      </c>
      <c r="K39" s="9">
        <v>0</v>
      </c>
      <c r="L39" s="9">
        <f t="shared" si="0"/>
        <v>112424.13</v>
      </c>
      <c r="M39" s="9">
        <f t="shared" si="1"/>
        <v>0</v>
      </c>
      <c r="N39" s="21" t="s">
        <v>18</v>
      </c>
      <c r="O39" s="21" t="s">
        <v>16</v>
      </c>
      <c r="P39" s="1"/>
      <c r="R39" s="4"/>
    </row>
    <row r="40" spans="2:18" s="3" customFormat="1" ht="17.25" customHeight="1" x14ac:dyDescent="0.35">
      <c r="B40" s="21" t="s">
        <v>46</v>
      </c>
      <c r="C40" s="21" t="s">
        <v>47</v>
      </c>
      <c r="D40" s="22" t="s">
        <v>48</v>
      </c>
      <c r="E40" s="21" t="s">
        <v>46</v>
      </c>
      <c r="F40" s="21" t="s">
        <v>47</v>
      </c>
      <c r="G40" s="21" t="s">
        <v>48</v>
      </c>
      <c r="H40" s="21" t="s">
        <v>59</v>
      </c>
      <c r="I40" s="23">
        <v>44166</v>
      </c>
      <c r="J40" s="9">
        <v>7960689</v>
      </c>
      <c r="K40" s="9">
        <v>0</v>
      </c>
      <c r="L40" s="9">
        <f t="shared" si="0"/>
        <v>7960689</v>
      </c>
      <c r="M40" s="9">
        <f t="shared" si="1"/>
        <v>0</v>
      </c>
      <c r="N40" s="21" t="s">
        <v>18</v>
      </c>
      <c r="O40" s="21" t="s">
        <v>97</v>
      </c>
      <c r="P40" s="1"/>
      <c r="R40" s="4"/>
    </row>
    <row r="41" spans="2:18" s="3" customFormat="1" ht="17.25" customHeight="1" x14ac:dyDescent="0.35">
      <c r="B41" s="21" t="s">
        <v>46</v>
      </c>
      <c r="C41" s="21" t="s">
        <v>47</v>
      </c>
      <c r="D41" s="22" t="s">
        <v>48</v>
      </c>
      <c r="E41" s="21" t="s">
        <v>46</v>
      </c>
      <c r="F41" s="21" t="s">
        <v>47</v>
      </c>
      <c r="G41" s="21" t="s">
        <v>48</v>
      </c>
      <c r="H41" s="21" t="s">
        <v>15</v>
      </c>
      <c r="I41" s="23">
        <v>44166</v>
      </c>
      <c r="J41" s="9">
        <v>26098463.510000002</v>
      </c>
      <c r="K41" s="9">
        <v>0</v>
      </c>
      <c r="L41" s="9">
        <f t="shared" si="0"/>
        <v>26098463.510000002</v>
      </c>
      <c r="M41" s="9">
        <f t="shared" si="1"/>
        <v>0</v>
      </c>
      <c r="N41" s="21" t="s">
        <v>18</v>
      </c>
      <c r="O41" s="21" t="s">
        <v>16</v>
      </c>
      <c r="P41" s="1"/>
      <c r="R41" s="4"/>
    </row>
    <row r="42" spans="2:18" s="3" customFormat="1" ht="17.25" customHeight="1" x14ac:dyDescent="0.35">
      <c r="B42" s="21" t="s">
        <v>46</v>
      </c>
      <c r="C42" s="21" t="s">
        <v>47</v>
      </c>
      <c r="D42" s="22" t="s">
        <v>48</v>
      </c>
      <c r="E42" s="21" t="s">
        <v>46</v>
      </c>
      <c r="F42" s="21" t="s">
        <v>47</v>
      </c>
      <c r="G42" s="21" t="s">
        <v>48</v>
      </c>
      <c r="H42" s="21" t="s">
        <v>112</v>
      </c>
      <c r="I42" s="23">
        <v>44166</v>
      </c>
      <c r="J42" s="9">
        <v>1988815.87</v>
      </c>
      <c r="K42" s="9">
        <v>0</v>
      </c>
      <c r="L42" s="9">
        <f t="shared" si="0"/>
        <v>1988815.87</v>
      </c>
      <c r="M42" s="9">
        <f t="shared" si="1"/>
        <v>0</v>
      </c>
      <c r="N42" s="21" t="s">
        <v>18</v>
      </c>
      <c r="O42" s="21" t="s">
        <v>16</v>
      </c>
      <c r="P42" s="1"/>
      <c r="R42" s="4"/>
    </row>
    <row r="43" spans="2:18" s="3" customFormat="1" ht="17.25" customHeight="1" x14ac:dyDescent="0.35">
      <c r="B43" s="21" t="s">
        <v>46</v>
      </c>
      <c r="C43" s="21" t="s">
        <v>47</v>
      </c>
      <c r="D43" s="22" t="s">
        <v>48</v>
      </c>
      <c r="E43" s="21" t="s">
        <v>46</v>
      </c>
      <c r="F43" s="21" t="s">
        <v>47</v>
      </c>
      <c r="G43" s="21" t="s">
        <v>48</v>
      </c>
      <c r="H43" s="21" t="s">
        <v>17</v>
      </c>
      <c r="I43" s="23">
        <v>44166</v>
      </c>
      <c r="J43" s="9">
        <v>107587.84</v>
      </c>
      <c r="K43" s="9">
        <v>0</v>
      </c>
      <c r="L43" s="9">
        <f t="shared" si="0"/>
        <v>107587.84</v>
      </c>
      <c r="M43" s="9">
        <f t="shared" si="1"/>
        <v>0</v>
      </c>
      <c r="N43" s="21" t="s">
        <v>18</v>
      </c>
      <c r="O43" s="21" t="s">
        <v>16</v>
      </c>
      <c r="P43" s="1"/>
      <c r="R43" s="4"/>
    </row>
    <row r="44" spans="2:18" s="3" customFormat="1" ht="17.25" customHeight="1" x14ac:dyDescent="0.35">
      <c r="B44" s="21" t="s">
        <v>46</v>
      </c>
      <c r="C44" s="21" t="s">
        <v>47</v>
      </c>
      <c r="D44" s="22" t="s">
        <v>48</v>
      </c>
      <c r="E44" s="21" t="s">
        <v>46</v>
      </c>
      <c r="F44" s="21" t="s">
        <v>47</v>
      </c>
      <c r="G44" s="21" t="s">
        <v>48</v>
      </c>
      <c r="H44" s="21" t="s">
        <v>112</v>
      </c>
      <c r="I44" s="23">
        <v>44197</v>
      </c>
      <c r="J44" s="9">
        <v>518944.7</v>
      </c>
      <c r="K44" s="9">
        <v>0</v>
      </c>
      <c r="L44" s="9">
        <f t="shared" si="0"/>
        <v>518944.7</v>
      </c>
      <c r="M44" s="9">
        <f t="shared" si="1"/>
        <v>0</v>
      </c>
      <c r="N44" s="21" t="s">
        <v>18</v>
      </c>
      <c r="O44" s="21" t="s">
        <v>16</v>
      </c>
      <c r="P44" s="1"/>
      <c r="R44" s="4"/>
    </row>
    <row r="45" spans="2:18" s="3" customFormat="1" ht="17.25" customHeight="1" x14ac:dyDescent="0.35">
      <c r="B45" s="21" t="s">
        <v>46</v>
      </c>
      <c r="C45" s="21" t="s">
        <v>47</v>
      </c>
      <c r="D45" s="22" t="s">
        <v>48</v>
      </c>
      <c r="E45" s="21" t="s">
        <v>46</v>
      </c>
      <c r="F45" s="21" t="s">
        <v>47</v>
      </c>
      <c r="G45" s="21" t="s">
        <v>48</v>
      </c>
      <c r="H45" s="21" t="s">
        <v>17</v>
      </c>
      <c r="I45" s="23">
        <v>44197</v>
      </c>
      <c r="J45" s="9">
        <v>23408.87</v>
      </c>
      <c r="K45" s="9">
        <v>0</v>
      </c>
      <c r="L45" s="9">
        <f t="shared" si="0"/>
        <v>23408.87</v>
      </c>
      <c r="M45" s="9">
        <f t="shared" si="1"/>
        <v>0</v>
      </c>
      <c r="N45" s="21" t="s">
        <v>18</v>
      </c>
      <c r="O45" s="21" t="s">
        <v>16</v>
      </c>
      <c r="P45" s="1"/>
      <c r="R45" s="4"/>
    </row>
    <row r="46" spans="2:18" s="3" customFormat="1" ht="17.25" customHeight="1" x14ac:dyDescent="0.35">
      <c r="B46" s="21" t="s">
        <v>46</v>
      </c>
      <c r="C46" s="21" t="s">
        <v>47</v>
      </c>
      <c r="D46" s="22" t="s">
        <v>48</v>
      </c>
      <c r="E46" s="21" t="s">
        <v>46</v>
      </c>
      <c r="F46" s="21" t="s">
        <v>47</v>
      </c>
      <c r="G46" s="21" t="s">
        <v>48</v>
      </c>
      <c r="H46" s="21" t="s">
        <v>112</v>
      </c>
      <c r="I46" s="23">
        <v>44228</v>
      </c>
      <c r="J46" s="9">
        <v>1923877.24</v>
      </c>
      <c r="K46" s="9">
        <v>0</v>
      </c>
      <c r="L46" s="9">
        <f t="shared" si="0"/>
        <v>1923877.24</v>
      </c>
      <c r="M46" s="9">
        <f t="shared" si="1"/>
        <v>0</v>
      </c>
      <c r="N46" s="21" t="s">
        <v>18</v>
      </c>
      <c r="O46" s="21" t="s">
        <v>16</v>
      </c>
      <c r="P46" s="1"/>
      <c r="R46" s="4"/>
    </row>
    <row r="47" spans="2:18" s="3" customFormat="1" ht="17.25" customHeight="1" x14ac:dyDescent="0.35">
      <c r="B47" s="21" t="s">
        <v>46</v>
      </c>
      <c r="C47" s="21" t="s">
        <v>47</v>
      </c>
      <c r="D47" s="22" t="s">
        <v>48</v>
      </c>
      <c r="E47" s="21" t="s">
        <v>46</v>
      </c>
      <c r="F47" s="21" t="s">
        <v>47</v>
      </c>
      <c r="G47" s="21" t="s">
        <v>48</v>
      </c>
      <c r="H47" s="21" t="s">
        <v>17</v>
      </c>
      <c r="I47" s="23">
        <v>44228</v>
      </c>
      <c r="J47" s="9">
        <v>91364.1</v>
      </c>
      <c r="K47" s="9">
        <v>0</v>
      </c>
      <c r="L47" s="9">
        <f t="shared" si="0"/>
        <v>91364.1</v>
      </c>
      <c r="M47" s="9">
        <f t="shared" si="1"/>
        <v>0</v>
      </c>
      <c r="N47" s="21" t="s">
        <v>18</v>
      </c>
      <c r="O47" s="21" t="s">
        <v>16</v>
      </c>
      <c r="P47" s="1"/>
      <c r="R47" s="4"/>
    </row>
    <row r="48" spans="2:18" s="3" customFormat="1" ht="17.25" customHeight="1" x14ac:dyDescent="0.35">
      <c r="B48" s="21" t="s">
        <v>46</v>
      </c>
      <c r="C48" s="21" t="s">
        <v>47</v>
      </c>
      <c r="D48" s="22" t="s">
        <v>48</v>
      </c>
      <c r="E48" s="21" t="s">
        <v>46</v>
      </c>
      <c r="F48" s="21" t="s">
        <v>47</v>
      </c>
      <c r="G48" s="21" t="s">
        <v>48</v>
      </c>
      <c r="H48" s="21" t="s">
        <v>112</v>
      </c>
      <c r="I48" s="23">
        <v>44256</v>
      </c>
      <c r="J48" s="9">
        <v>317252.07</v>
      </c>
      <c r="K48" s="9">
        <v>0</v>
      </c>
      <c r="L48" s="9">
        <f t="shared" si="0"/>
        <v>317252.07</v>
      </c>
      <c r="M48" s="9">
        <f t="shared" si="1"/>
        <v>0</v>
      </c>
      <c r="N48" s="21" t="s">
        <v>18</v>
      </c>
      <c r="O48" s="21" t="s">
        <v>16</v>
      </c>
      <c r="P48" s="1"/>
      <c r="R48" s="4"/>
    </row>
    <row r="49" spans="2:18" s="3" customFormat="1" ht="17.25" customHeight="1" x14ac:dyDescent="0.35">
      <c r="B49" s="21" t="s">
        <v>46</v>
      </c>
      <c r="C49" s="21" t="s">
        <v>47</v>
      </c>
      <c r="D49" s="22" t="s">
        <v>48</v>
      </c>
      <c r="E49" s="21" t="s">
        <v>46</v>
      </c>
      <c r="F49" s="21" t="s">
        <v>47</v>
      </c>
      <c r="G49" s="21" t="s">
        <v>48</v>
      </c>
      <c r="H49" s="21" t="s">
        <v>17</v>
      </c>
      <c r="I49" s="23">
        <v>44256</v>
      </c>
      <c r="J49" s="9">
        <v>18180.25</v>
      </c>
      <c r="K49" s="9">
        <v>0</v>
      </c>
      <c r="L49" s="9">
        <f t="shared" si="0"/>
        <v>18180.25</v>
      </c>
      <c r="M49" s="9">
        <f t="shared" si="1"/>
        <v>0</v>
      </c>
      <c r="N49" s="21" t="s">
        <v>18</v>
      </c>
      <c r="O49" s="21" t="s">
        <v>16</v>
      </c>
      <c r="P49" s="1"/>
      <c r="R49" s="4"/>
    </row>
    <row r="50" spans="2:18" s="3" customFormat="1" ht="17.25" customHeight="1" x14ac:dyDescent="0.35">
      <c r="B50" s="21" t="s">
        <v>46</v>
      </c>
      <c r="C50" s="21" t="s">
        <v>47</v>
      </c>
      <c r="D50" s="22" t="s">
        <v>48</v>
      </c>
      <c r="E50" s="21" t="s">
        <v>46</v>
      </c>
      <c r="F50" s="21" t="s">
        <v>47</v>
      </c>
      <c r="G50" s="21" t="s">
        <v>48</v>
      </c>
      <c r="H50" s="21" t="s">
        <v>15</v>
      </c>
      <c r="I50" s="23">
        <v>44287</v>
      </c>
      <c r="J50" s="9">
        <v>722434.02</v>
      </c>
      <c r="K50" s="9">
        <v>0</v>
      </c>
      <c r="L50" s="9">
        <f t="shared" si="0"/>
        <v>722434.02</v>
      </c>
      <c r="M50" s="9">
        <f t="shared" si="1"/>
        <v>0</v>
      </c>
      <c r="N50" s="21" t="s">
        <v>18</v>
      </c>
      <c r="O50" s="21" t="s">
        <v>16</v>
      </c>
      <c r="P50" s="1"/>
      <c r="R50" s="4"/>
    </row>
    <row r="51" spans="2:18" s="3" customFormat="1" ht="17.25" customHeight="1" x14ac:dyDescent="0.35">
      <c r="B51" s="21" t="s">
        <v>46</v>
      </c>
      <c r="C51" s="21" t="s">
        <v>47</v>
      </c>
      <c r="D51" s="22" t="s">
        <v>48</v>
      </c>
      <c r="E51" s="21" t="s">
        <v>46</v>
      </c>
      <c r="F51" s="21" t="s">
        <v>47</v>
      </c>
      <c r="G51" s="21" t="s">
        <v>48</v>
      </c>
      <c r="H51" s="21" t="s">
        <v>15</v>
      </c>
      <c r="I51" s="23">
        <v>44317</v>
      </c>
      <c r="J51" s="9">
        <v>10333749.119999999</v>
      </c>
      <c r="K51" s="9">
        <v>0</v>
      </c>
      <c r="L51" s="9">
        <f t="shared" si="0"/>
        <v>10333749.119999999</v>
      </c>
      <c r="M51" s="9">
        <f t="shared" si="1"/>
        <v>0</v>
      </c>
      <c r="N51" s="21" t="s">
        <v>18</v>
      </c>
      <c r="O51" s="21" t="s">
        <v>16</v>
      </c>
      <c r="P51" s="1"/>
      <c r="R51" s="4"/>
    </row>
    <row r="52" spans="2:18" s="3" customFormat="1" ht="17.25" customHeight="1" x14ac:dyDescent="0.35">
      <c r="B52" s="21" t="s">
        <v>46</v>
      </c>
      <c r="C52" s="21" t="s">
        <v>47</v>
      </c>
      <c r="D52" s="22" t="s">
        <v>48</v>
      </c>
      <c r="E52" s="21" t="s">
        <v>46</v>
      </c>
      <c r="F52" s="21" t="s">
        <v>47</v>
      </c>
      <c r="G52" s="21" t="s">
        <v>48</v>
      </c>
      <c r="H52" s="21" t="s">
        <v>15</v>
      </c>
      <c r="I52" s="23">
        <v>44348</v>
      </c>
      <c r="J52" s="9">
        <v>10926705.99</v>
      </c>
      <c r="K52" s="9">
        <v>0</v>
      </c>
      <c r="L52" s="9">
        <f t="shared" si="0"/>
        <v>10926705.99</v>
      </c>
      <c r="M52" s="9">
        <f t="shared" si="1"/>
        <v>0</v>
      </c>
      <c r="N52" s="21" t="s">
        <v>18</v>
      </c>
      <c r="O52" s="21" t="s">
        <v>16</v>
      </c>
      <c r="P52" s="1"/>
      <c r="R52" s="4"/>
    </row>
    <row r="53" spans="2:18" s="3" customFormat="1" ht="17.25" customHeight="1" x14ac:dyDescent="0.35">
      <c r="B53" s="21" t="s">
        <v>46</v>
      </c>
      <c r="C53" s="21" t="s">
        <v>47</v>
      </c>
      <c r="D53" s="22" t="s">
        <v>48</v>
      </c>
      <c r="E53" s="21" t="s">
        <v>46</v>
      </c>
      <c r="F53" s="21" t="s">
        <v>47</v>
      </c>
      <c r="G53" s="21" t="s">
        <v>48</v>
      </c>
      <c r="H53" s="21" t="s">
        <v>15</v>
      </c>
      <c r="I53" s="23">
        <v>44378</v>
      </c>
      <c r="J53" s="9">
        <v>10243723.699999999</v>
      </c>
      <c r="K53" s="9">
        <v>0</v>
      </c>
      <c r="L53" s="9">
        <f t="shared" si="0"/>
        <v>10243723.699999999</v>
      </c>
      <c r="M53" s="9">
        <f t="shared" si="1"/>
        <v>0</v>
      </c>
      <c r="N53" s="21" t="s">
        <v>18</v>
      </c>
      <c r="O53" s="21" t="s">
        <v>16</v>
      </c>
      <c r="P53" s="1"/>
      <c r="R53" s="4"/>
    </row>
    <row r="54" spans="2:18" s="3" customFormat="1" ht="17.25" customHeight="1" x14ac:dyDescent="0.35">
      <c r="B54" s="21" t="s">
        <v>46</v>
      </c>
      <c r="C54" s="21" t="s">
        <v>47</v>
      </c>
      <c r="D54" s="22" t="s">
        <v>48</v>
      </c>
      <c r="E54" s="21" t="s">
        <v>46</v>
      </c>
      <c r="F54" s="21" t="s">
        <v>47</v>
      </c>
      <c r="G54" s="21" t="s">
        <v>48</v>
      </c>
      <c r="H54" s="21" t="s">
        <v>15</v>
      </c>
      <c r="I54" s="23">
        <v>44409</v>
      </c>
      <c r="J54" s="9">
        <v>12936573.720000001</v>
      </c>
      <c r="K54" s="9">
        <v>0</v>
      </c>
      <c r="L54" s="9">
        <f t="shared" si="0"/>
        <v>12936573.720000001</v>
      </c>
      <c r="M54" s="9">
        <f t="shared" si="1"/>
        <v>0</v>
      </c>
      <c r="N54" s="21" t="s">
        <v>18</v>
      </c>
      <c r="O54" s="21" t="s">
        <v>16</v>
      </c>
      <c r="P54" s="1"/>
      <c r="R54" s="4"/>
    </row>
    <row r="55" spans="2:18" s="3" customFormat="1" ht="17.25" customHeight="1" x14ac:dyDescent="0.35">
      <c r="B55" s="21" t="s">
        <v>46</v>
      </c>
      <c r="C55" s="21" t="s">
        <v>47</v>
      </c>
      <c r="D55" s="22" t="s">
        <v>48</v>
      </c>
      <c r="E55" s="21" t="s">
        <v>46</v>
      </c>
      <c r="F55" s="21" t="s">
        <v>47</v>
      </c>
      <c r="G55" s="21" t="s">
        <v>48</v>
      </c>
      <c r="H55" s="21" t="s">
        <v>15</v>
      </c>
      <c r="I55" s="23">
        <v>44440</v>
      </c>
      <c r="J55" s="9">
        <v>8957000.6399999969</v>
      </c>
      <c r="K55" s="9">
        <v>0</v>
      </c>
      <c r="L55" s="9">
        <f t="shared" si="0"/>
        <v>8957000.6399999969</v>
      </c>
      <c r="M55" s="9">
        <f t="shared" si="1"/>
        <v>0</v>
      </c>
      <c r="N55" s="21" t="s">
        <v>18</v>
      </c>
      <c r="O55" s="21" t="s">
        <v>16</v>
      </c>
      <c r="P55" s="1"/>
      <c r="R55" s="4"/>
    </row>
    <row r="56" spans="2:18" s="3" customFormat="1" ht="17.25" customHeight="1" x14ac:dyDescent="0.35">
      <c r="B56" s="21" t="s">
        <v>46</v>
      </c>
      <c r="C56" s="21" t="s">
        <v>47</v>
      </c>
      <c r="D56" s="22" t="s">
        <v>48</v>
      </c>
      <c r="E56" s="21" t="s">
        <v>46</v>
      </c>
      <c r="F56" s="21" t="s">
        <v>47</v>
      </c>
      <c r="G56" s="21" t="s">
        <v>48</v>
      </c>
      <c r="H56" s="21" t="s">
        <v>15</v>
      </c>
      <c r="I56" s="23">
        <v>44470</v>
      </c>
      <c r="J56" s="9">
        <v>4540869.49</v>
      </c>
      <c r="K56" s="9">
        <v>0</v>
      </c>
      <c r="L56" s="9">
        <f t="shared" si="0"/>
        <v>4540869.49</v>
      </c>
      <c r="M56" s="9">
        <f t="shared" si="1"/>
        <v>0</v>
      </c>
      <c r="N56" s="21" t="s">
        <v>18</v>
      </c>
      <c r="O56" s="21" t="s">
        <v>16</v>
      </c>
      <c r="P56" s="1"/>
      <c r="R56" s="4"/>
    </row>
    <row r="57" spans="2:18" s="3" customFormat="1" ht="17.25" customHeight="1" x14ac:dyDescent="0.35">
      <c r="B57" s="21" t="s">
        <v>56</v>
      </c>
      <c r="C57" s="21" t="s">
        <v>57</v>
      </c>
      <c r="D57" s="22" t="s">
        <v>58</v>
      </c>
      <c r="E57" s="21" t="s">
        <v>56</v>
      </c>
      <c r="F57" s="21" t="s">
        <v>57</v>
      </c>
      <c r="G57" s="21" t="s">
        <v>58</v>
      </c>
      <c r="H57" s="21" t="s">
        <v>59</v>
      </c>
      <c r="I57" s="23">
        <v>44531</v>
      </c>
      <c r="J57" s="9">
        <v>15158710.75</v>
      </c>
      <c r="K57" s="9">
        <v>0</v>
      </c>
      <c r="L57" s="9">
        <f t="shared" si="0"/>
        <v>15158710.75</v>
      </c>
      <c r="M57" s="9">
        <f t="shared" si="1"/>
        <v>0</v>
      </c>
      <c r="N57" s="21" t="s">
        <v>18</v>
      </c>
      <c r="O57" s="21" t="s">
        <v>60</v>
      </c>
      <c r="P57" s="1"/>
      <c r="R57" s="4"/>
    </row>
    <row r="58" spans="2:18" s="3" customFormat="1" ht="17.25" customHeight="1" x14ac:dyDescent="0.35">
      <c r="B58" s="21" t="s">
        <v>56</v>
      </c>
      <c r="C58" s="21" t="s">
        <v>57</v>
      </c>
      <c r="D58" s="22" t="s">
        <v>58</v>
      </c>
      <c r="E58" s="21" t="s">
        <v>56</v>
      </c>
      <c r="F58" s="21" t="s">
        <v>57</v>
      </c>
      <c r="G58" s="21" t="s">
        <v>58</v>
      </c>
      <c r="H58" s="21" t="s">
        <v>17</v>
      </c>
      <c r="I58" s="23">
        <v>44531</v>
      </c>
      <c r="J58" s="9">
        <v>2440829.7300000004</v>
      </c>
      <c r="K58" s="9">
        <v>0</v>
      </c>
      <c r="L58" s="9">
        <f t="shared" si="0"/>
        <v>2440829.7300000004</v>
      </c>
      <c r="M58" s="9">
        <f t="shared" si="1"/>
        <v>0</v>
      </c>
      <c r="N58" s="21" t="s">
        <v>18</v>
      </c>
      <c r="O58" s="21" t="s">
        <v>60</v>
      </c>
      <c r="P58" s="1"/>
      <c r="R58" s="4"/>
    </row>
    <row r="59" spans="2:18" s="3" customFormat="1" ht="17.25" customHeight="1" x14ac:dyDescent="0.35">
      <c r="B59" s="21" t="s">
        <v>28</v>
      </c>
      <c r="C59" s="21" t="s">
        <v>29</v>
      </c>
      <c r="D59" s="22" t="s">
        <v>30</v>
      </c>
      <c r="E59" s="21" t="s">
        <v>28</v>
      </c>
      <c r="F59" s="21" t="s">
        <v>29</v>
      </c>
      <c r="G59" s="21" t="s">
        <v>30</v>
      </c>
      <c r="H59" s="21" t="s">
        <v>53</v>
      </c>
      <c r="I59" s="23">
        <v>44501</v>
      </c>
      <c r="J59" s="9">
        <v>424713.18</v>
      </c>
      <c r="K59" s="9">
        <v>0</v>
      </c>
      <c r="L59" s="9">
        <f t="shared" si="0"/>
        <v>424713.18</v>
      </c>
      <c r="M59" s="9">
        <f t="shared" si="1"/>
        <v>0</v>
      </c>
      <c r="N59" s="21" t="s">
        <v>18</v>
      </c>
      <c r="O59" s="21" t="s">
        <v>54</v>
      </c>
      <c r="P59" s="1"/>
      <c r="R59" s="4"/>
    </row>
    <row r="60" spans="2:18" s="3" customFormat="1" ht="17.25" customHeight="1" x14ac:dyDescent="0.35">
      <c r="B60" s="21" t="s">
        <v>28</v>
      </c>
      <c r="C60" s="21" t="s">
        <v>29</v>
      </c>
      <c r="D60" s="22" t="s">
        <v>30</v>
      </c>
      <c r="E60" s="21" t="s">
        <v>28</v>
      </c>
      <c r="F60" s="21" t="s">
        <v>29</v>
      </c>
      <c r="G60" s="21" t="s">
        <v>30</v>
      </c>
      <c r="H60" s="21" t="s">
        <v>53</v>
      </c>
      <c r="I60" s="23">
        <v>44501</v>
      </c>
      <c r="J60" s="9">
        <v>48518.22</v>
      </c>
      <c r="K60" s="9">
        <v>0</v>
      </c>
      <c r="L60" s="9">
        <f t="shared" si="0"/>
        <v>48518.22</v>
      </c>
      <c r="M60" s="9">
        <f t="shared" si="1"/>
        <v>0</v>
      </c>
      <c r="N60" s="21" t="s">
        <v>18</v>
      </c>
      <c r="O60" s="21" t="s">
        <v>55</v>
      </c>
      <c r="P60" s="1"/>
      <c r="R60" s="4"/>
    </row>
    <row r="61" spans="2:18" s="3" customFormat="1" ht="17.25" customHeight="1" x14ac:dyDescent="0.35">
      <c r="B61" s="21" t="s">
        <v>13</v>
      </c>
      <c r="C61" s="21" t="s">
        <v>136</v>
      </c>
      <c r="D61" s="22" t="s">
        <v>14</v>
      </c>
      <c r="E61" s="21" t="s">
        <v>13</v>
      </c>
      <c r="F61" s="21" t="s">
        <v>136</v>
      </c>
      <c r="G61" s="21" t="s">
        <v>14</v>
      </c>
      <c r="H61" s="21" t="s">
        <v>59</v>
      </c>
      <c r="I61" s="23">
        <v>44562</v>
      </c>
      <c r="J61" s="9">
        <v>7393865.9799999995</v>
      </c>
      <c r="K61" s="9">
        <v>0</v>
      </c>
      <c r="L61" s="9">
        <f t="shared" si="0"/>
        <v>7393865.9799999995</v>
      </c>
      <c r="M61" s="9">
        <f t="shared" si="1"/>
        <v>0</v>
      </c>
      <c r="N61" s="21" t="s">
        <v>18</v>
      </c>
      <c r="O61" s="21" t="s">
        <v>111</v>
      </c>
      <c r="P61" s="1"/>
      <c r="R61" s="4"/>
    </row>
    <row r="62" spans="2:18" s="3" customFormat="1" ht="17.25" customHeight="1" x14ac:dyDescent="0.35">
      <c r="B62" s="21" t="s">
        <v>13</v>
      </c>
      <c r="C62" s="21" t="s">
        <v>136</v>
      </c>
      <c r="D62" s="22" t="s">
        <v>14</v>
      </c>
      <c r="E62" s="21" t="s">
        <v>13</v>
      </c>
      <c r="F62" s="21" t="s">
        <v>136</v>
      </c>
      <c r="G62" s="21" t="s">
        <v>14</v>
      </c>
      <c r="H62" s="21" t="s">
        <v>17</v>
      </c>
      <c r="I62" s="23">
        <v>44562</v>
      </c>
      <c r="J62" s="9">
        <v>448579.84000000078</v>
      </c>
      <c r="K62" s="9">
        <v>0</v>
      </c>
      <c r="L62" s="9">
        <f t="shared" si="0"/>
        <v>448579.84000000078</v>
      </c>
      <c r="M62" s="9">
        <f t="shared" si="1"/>
        <v>0</v>
      </c>
      <c r="N62" s="21" t="s">
        <v>18</v>
      </c>
      <c r="O62" s="21" t="s">
        <v>111</v>
      </c>
      <c r="P62" s="1"/>
      <c r="R62" s="4"/>
    </row>
    <row r="63" spans="2:18" s="3" customFormat="1" ht="17.25" customHeight="1" x14ac:dyDescent="0.35">
      <c r="B63" s="21" t="s">
        <v>13</v>
      </c>
      <c r="C63" s="21" t="s">
        <v>136</v>
      </c>
      <c r="D63" s="22" t="s">
        <v>14</v>
      </c>
      <c r="E63" s="21" t="s">
        <v>13</v>
      </c>
      <c r="F63" s="21" t="s">
        <v>136</v>
      </c>
      <c r="G63" s="21" t="s">
        <v>14</v>
      </c>
      <c r="H63" s="21" t="s">
        <v>15</v>
      </c>
      <c r="I63" s="23">
        <v>44501</v>
      </c>
      <c r="J63" s="9">
        <v>133007495.73</v>
      </c>
      <c r="K63" s="9">
        <v>0</v>
      </c>
      <c r="L63" s="9">
        <f t="shared" si="0"/>
        <v>133007495.73</v>
      </c>
      <c r="M63" s="9">
        <f t="shared" si="1"/>
        <v>0</v>
      </c>
      <c r="N63" s="21" t="s">
        <v>18</v>
      </c>
      <c r="O63" s="21" t="s">
        <v>16</v>
      </c>
      <c r="P63" s="1"/>
      <c r="R63" s="4"/>
    </row>
    <row r="64" spans="2:18" s="3" customFormat="1" ht="17.25" customHeight="1" x14ac:dyDescent="0.35">
      <c r="B64" s="21" t="s">
        <v>42</v>
      </c>
      <c r="C64" s="21" t="s">
        <v>43</v>
      </c>
      <c r="D64" s="22" t="s">
        <v>44</v>
      </c>
      <c r="E64" s="21" t="s">
        <v>42</v>
      </c>
      <c r="F64" s="21" t="s">
        <v>43</v>
      </c>
      <c r="G64" s="21" t="s">
        <v>44</v>
      </c>
      <c r="H64" s="21" t="s">
        <v>15</v>
      </c>
      <c r="I64" s="23">
        <v>44501</v>
      </c>
      <c r="J64" s="9">
        <v>9603939.0300000012</v>
      </c>
      <c r="K64" s="9">
        <v>0</v>
      </c>
      <c r="L64" s="9">
        <f t="shared" si="0"/>
        <v>9603939.0300000012</v>
      </c>
      <c r="M64" s="9">
        <f t="shared" si="1"/>
        <v>0</v>
      </c>
      <c r="N64" s="21" t="s">
        <v>18</v>
      </c>
      <c r="O64" s="21" t="s">
        <v>16</v>
      </c>
      <c r="P64" s="1"/>
      <c r="R64" s="4"/>
    </row>
    <row r="65" spans="2:18" s="3" customFormat="1" ht="17.25" customHeight="1" x14ac:dyDescent="0.35">
      <c r="B65" s="21" t="s">
        <v>28</v>
      </c>
      <c r="C65" s="21" t="s">
        <v>29</v>
      </c>
      <c r="D65" s="22" t="s">
        <v>30</v>
      </c>
      <c r="E65" s="21" t="s">
        <v>28</v>
      </c>
      <c r="F65" s="21" t="s">
        <v>29</v>
      </c>
      <c r="G65" s="21" t="s">
        <v>30</v>
      </c>
      <c r="H65" s="21" t="s">
        <v>15</v>
      </c>
      <c r="I65" s="23">
        <v>44501</v>
      </c>
      <c r="J65" s="9">
        <v>4664335.9400000004</v>
      </c>
      <c r="K65" s="9">
        <v>0</v>
      </c>
      <c r="L65" s="9">
        <f t="shared" si="0"/>
        <v>4664335.9400000004</v>
      </c>
      <c r="M65" s="9">
        <f t="shared" si="1"/>
        <v>0</v>
      </c>
      <c r="N65" s="21" t="s">
        <v>18</v>
      </c>
      <c r="O65" s="21" t="s">
        <v>16</v>
      </c>
      <c r="P65" s="1"/>
      <c r="R65" s="4"/>
    </row>
    <row r="66" spans="2:18" s="3" customFormat="1" ht="17.25" customHeight="1" x14ac:dyDescent="0.35">
      <c r="B66" s="21" t="s">
        <v>22</v>
      </c>
      <c r="C66" s="21" t="s">
        <v>23</v>
      </c>
      <c r="D66" s="22" t="s">
        <v>24</v>
      </c>
      <c r="E66" s="21" t="s">
        <v>22</v>
      </c>
      <c r="F66" s="21" t="s">
        <v>23</v>
      </c>
      <c r="G66" s="21" t="s">
        <v>24</v>
      </c>
      <c r="H66" s="21" t="s">
        <v>15</v>
      </c>
      <c r="I66" s="23">
        <v>44501</v>
      </c>
      <c r="J66" s="9">
        <v>14323420.310000001</v>
      </c>
      <c r="K66" s="9">
        <v>0</v>
      </c>
      <c r="L66" s="9">
        <f t="shared" si="0"/>
        <v>14323420.310000001</v>
      </c>
      <c r="M66" s="9">
        <f t="shared" si="1"/>
        <v>0</v>
      </c>
      <c r="N66" s="21" t="s">
        <v>18</v>
      </c>
      <c r="O66" s="21" t="s">
        <v>16</v>
      </c>
      <c r="P66" s="1"/>
      <c r="R66" s="4"/>
    </row>
    <row r="67" spans="2:18" s="3" customFormat="1" ht="17.25" customHeight="1" x14ac:dyDescent="0.35">
      <c r="B67" s="21" t="s">
        <v>33</v>
      </c>
      <c r="C67" s="21" t="s">
        <v>34</v>
      </c>
      <c r="D67" s="22" t="s">
        <v>35</v>
      </c>
      <c r="E67" s="21" t="s">
        <v>33</v>
      </c>
      <c r="F67" s="21" t="s">
        <v>34</v>
      </c>
      <c r="G67" s="21" t="s">
        <v>35</v>
      </c>
      <c r="H67" s="21" t="s">
        <v>15</v>
      </c>
      <c r="I67" s="23">
        <v>44501</v>
      </c>
      <c r="J67" s="9">
        <v>850680.77</v>
      </c>
      <c r="K67" s="9">
        <v>0</v>
      </c>
      <c r="L67" s="9">
        <f t="shared" si="0"/>
        <v>850680.77</v>
      </c>
      <c r="M67" s="9">
        <f t="shared" si="1"/>
        <v>0</v>
      </c>
      <c r="N67" s="21" t="s">
        <v>18</v>
      </c>
      <c r="O67" s="21" t="s">
        <v>16</v>
      </c>
      <c r="P67" s="1"/>
      <c r="R67" s="4"/>
    </row>
    <row r="68" spans="2:18" s="3" customFormat="1" ht="17.25" customHeight="1" x14ac:dyDescent="0.35">
      <c r="B68" s="21" t="s">
        <v>39</v>
      </c>
      <c r="C68" s="21" t="s">
        <v>40</v>
      </c>
      <c r="D68" s="22" t="s">
        <v>41</v>
      </c>
      <c r="E68" s="21" t="s">
        <v>39</v>
      </c>
      <c r="F68" s="21" t="s">
        <v>40</v>
      </c>
      <c r="G68" s="21" t="s">
        <v>41</v>
      </c>
      <c r="H68" s="21" t="s">
        <v>15</v>
      </c>
      <c r="I68" s="23">
        <v>44501</v>
      </c>
      <c r="J68" s="9">
        <v>32675843.959999979</v>
      </c>
      <c r="K68" s="9">
        <v>0</v>
      </c>
      <c r="L68" s="9">
        <f t="shared" si="0"/>
        <v>32675843.959999979</v>
      </c>
      <c r="M68" s="9">
        <f t="shared" si="1"/>
        <v>0</v>
      </c>
      <c r="N68" s="21" t="s">
        <v>18</v>
      </c>
      <c r="O68" s="21" t="s">
        <v>16</v>
      </c>
      <c r="P68" s="1"/>
      <c r="R68" s="4"/>
    </row>
    <row r="69" spans="2:18" s="3" customFormat="1" ht="17.25" customHeight="1" x14ac:dyDescent="0.35">
      <c r="B69" s="21" t="s">
        <v>42</v>
      </c>
      <c r="C69" s="21" t="s">
        <v>43</v>
      </c>
      <c r="D69" s="22" t="s">
        <v>44</v>
      </c>
      <c r="E69" s="21" t="s">
        <v>42</v>
      </c>
      <c r="F69" s="21" t="s">
        <v>43</v>
      </c>
      <c r="G69" s="21" t="s">
        <v>44</v>
      </c>
      <c r="H69" s="21" t="s">
        <v>112</v>
      </c>
      <c r="I69" s="23">
        <v>44440</v>
      </c>
      <c r="J69" s="9">
        <v>107122.85</v>
      </c>
      <c r="K69" s="9">
        <v>0</v>
      </c>
      <c r="L69" s="9">
        <f t="shared" si="0"/>
        <v>107122.85</v>
      </c>
      <c r="M69" s="9">
        <f t="shared" si="1"/>
        <v>0</v>
      </c>
      <c r="N69" s="21" t="s">
        <v>18</v>
      </c>
      <c r="O69" s="21" t="s">
        <v>16</v>
      </c>
      <c r="P69" s="1"/>
      <c r="R69" s="4"/>
    </row>
    <row r="70" spans="2:18" s="3" customFormat="1" ht="17.25" customHeight="1" x14ac:dyDescent="0.35">
      <c r="B70" s="21" t="s">
        <v>42</v>
      </c>
      <c r="C70" s="21" t="s">
        <v>43</v>
      </c>
      <c r="D70" s="22" t="s">
        <v>44</v>
      </c>
      <c r="E70" s="21" t="s">
        <v>42</v>
      </c>
      <c r="F70" s="21" t="s">
        <v>43</v>
      </c>
      <c r="G70" s="21" t="s">
        <v>44</v>
      </c>
      <c r="H70" s="21" t="s">
        <v>17</v>
      </c>
      <c r="I70" s="23">
        <v>44440</v>
      </c>
      <c r="J70" s="9">
        <v>1807.12</v>
      </c>
      <c r="K70" s="9">
        <v>0</v>
      </c>
      <c r="L70" s="9">
        <f t="shared" si="0"/>
        <v>1807.12</v>
      </c>
      <c r="M70" s="9">
        <f t="shared" si="1"/>
        <v>0</v>
      </c>
      <c r="N70" s="21" t="s">
        <v>18</v>
      </c>
      <c r="O70" s="21" t="s">
        <v>16</v>
      </c>
      <c r="P70" s="1"/>
      <c r="R70" s="4"/>
    </row>
    <row r="71" spans="2:18" s="3" customFormat="1" ht="17.25" customHeight="1" x14ac:dyDescent="0.35">
      <c r="B71" s="21" t="s">
        <v>39</v>
      </c>
      <c r="C71" s="21" t="s">
        <v>40</v>
      </c>
      <c r="D71" s="22" t="s">
        <v>41</v>
      </c>
      <c r="E71" s="21" t="s">
        <v>39</v>
      </c>
      <c r="F71" s="21" t="s">
        <v>40</v>
      </c>
      <c r="G71" s="21" t="s">
        <v>41</v>
      </c>
      <c r="H71" s="21" t="s">
        <v>112</v>
      </c>
      <c r="I71" s="23">
        <v>44348</v>
      </c>
      <c r="J71" s="9">
        <v>1227226.6499999999</v>
      </c>
      <c r="K71" s="9">
        <v>0</v>
      </c>
      <c r="L71" s="9">
        <f t="shared" si="0"/>
        <v>1227226.6499999999</v>
      </c>
      <c r="M71" s="9">
        <f t="shared" si="1"/>
        <v>0</v>
      </c>
      <c r="N71" s="21" t="s">
        <v>18</v>
      </c>
      <c r="O71" s="21" t="s">
        <v>16</v>
      </c>
      <c r="P71" s="1"/>
      <c r="R71" s="4"/>
    </row>
    <row r="72" spans="2:18" s="3" customFormat="1" ht="17.25" customHeight="1" x14ac:dyDescent="0.35">
      <c r="B72" s="21" t="s">
        <v>39</v>
      </c>
      <c r="C72" s="21" t="s">
        <v>40</v>
      </c>
      <c r="D72" s="22" t="s">
        <v>41</v>
      </c>
      <c r="E72" s="21" t="s">
        <v>39</v>
      </c>
      <c r="F72" s="21" t="s">
        <v>40</v>
      </c>
      <c r="G72" s="21" t="s">
        <v>41</v>
      </c>
      <c r="H72" s="21" t="s">
        <v>17</v>
      </c>
      <c r="I72" s="23">
        <v>44348</v>
      </c>
      <c r="J72" s="9">
        <v>52734.74</v>
      </c>
      <c r="K72" s="9">
        <v>0</v>
      </c>
      <c r="L72" s="9">
        <f t="shared" ref="L72:L122" si="2">J72-K72</f>
        <v>52734.74</v>
      </c>
      <c r="M72" s="9">
        <f t="shared" ref="M72:M135" si="3">J72-K72-L72</f>
        <v>0</v>
      </c>
      <c r="N72" s="21" t="s">
        <v>18</v>
      </c>
      <c r="O72" s="21" t="s">
        <v>16</v>
      </c>
      <c r="P72" s="1"/>
      <c r="R72" s="4"/>
    </row>
    <row r="73" spans="2:18" s="3" customFormat="1" ht="17.25" customHeight="1" x14ac:dyDescent="0.35">
      <c r="B73" s="21" t="s">
        <v>19</v>
      </c>
      <c r="C73" s="21" t="s">
        <v>20</v>
      </c>
      <c r="D73" s="22" t="s">
        <v>21</v>
      </c>
      <c r="E73" s="21" t="s">
        <v>19</v>
      </c>
      <c r="F73" s="21" t="s">
        <v>20</v>
      </c>
      <c r="G73" s="21" t="s">
        <v>21</v>
      </c>
      <c r="H73" s="21" t="s">
        <v>15</v>
      </c>
      <c r="I73" s="23">
        <v>44501</v>
      </c>
      <c r="J73" s="9">
        <v>65089026.960000001</v>
      </c>
      <c r="K73" s="9">
        <v>0</v>
      </c>
      <c r="L73" s="9">
        <f t="shared" si="2"/>
        <v>65089026.960000001</v>
      </c>
      <c r="M73" s="9">
        <f t="shared" si="3"/>
        <v>0</v>
      </c>
      <c r="N73" s="21" t="s">
        <v>18</v>
      </c>
      <c r="O73" s="21" t="s">
        <v>16</v>
      </c>
      <c r="P73" s="1"/>
      <c r="R73" s="4"/>
    </row>
    <row r="74" spans="2:18" s="3" customFormat="1" ht="17.25" customHeight="1" x14ac:dyDescent="0.35">
      <c r="B74" s="21" t="s">
        <v>13</v>
      </c>
      <c r="C74" s="21" t="s">
        <v>136</v>
      </c>
      <c r="D74" s="22" t="s">
        <v>14</v>
      </c>
      <c r="E74" s="21" t="s">
        <v>19</v>
      </c>
      <c r="F74" s="21" t="s">
        <v>20</v>
      </c>
      <c r="G74" s="21" t="s">
        <v>21</v>
      </c>
      <c r="H74" s="21" t="s">
        <v>52</v>
      </c>
      <c r="I74" s="23">
        <v>44531</v>
      </c>
      <c r="J74" s="9">
        <v>117033904.73</v>
      </c>
      <c r="K74" s="9">
        <v>0</v>
      </c>
      <c r="L74" s="9">
        <f t="shared" si="2"/>
        <v>117033904.73</v>
      </c>
      <c r="M74" s="9">
        <f t="shared" si="3"/>
        <v>0</v>
      </c>
      <c r="N74" s="21" t="s">
        <v>18</v>
      </c>
      <c r="O74" s="21" t="s">
        <v>16</v>
      </c>
      <c r="P74" s="1"/>
      <c r="R74" s="4"/>
    </row>
    <row r="75" spans="2:18" s="3" customFormat="1" ht="17.25" customHeight="1" x14ac:dyDescent="0.35">
      <c r="B75" s="21" t="s">
        <v>13</v>
      </c>
      <c r="C75" s="21" t="s">
        <v>136</v>
      </c>
      <c r="D75" s="22" t="s">
        <v>14</v>
      </c>
      <c r="E75" s="21" t="s">
        <v>62</v>
      </c>
      <c r="F75" s="21" t="s">
        <v>63</v>
      </c>
      <c r="G75" s="21" t="s">
        <v>64</v>
      </c>
      <c r="H75" s="21" t="s">
        <v>52</v>
      </c>
      <c r="I75" s="23">
        <v>44531</v>
      </c>
      <c r="J75" s="9">
        <v>54854500.939999998</v>
      </c>
      <c r="K75" s="9">
        <v>0</v>
      </c>
      <c r="L75" s="9">
        <f t="shared" si="2"/>
        <v>54854500.939999998</v>
      </c>
      <c r="M75" s="9">
        <f t="shared" si="3"/>
        <v>0</v>
      </c>
      <c r="N75" s="21" t="s">
        <v>18</v>
      </c>
      <c r="O75" s="21" t="s">
        <v>16</v>
      </c>
      <c r="P75" s="1"/>
      <c r="R75" s="4"/>
    </row>
    <row r="76" spans="2:18" s="3" customFormat="1" ht="17.25" customHeight="1" x14ac:dyDescent="0.35">
      <c r="B76" s="21" t="s">
        <v>13</v>
      </c>
      <c r="C76" s="21" t="s">
        <v>136</v>
      </c>
      <c r="D76" s="22" t="s">
        <v>14</v>
      </c>
      <c r="E76" s="21" t="s">
        <v>65</v>
      </c>
      <c r="F76" s="21" t="s">
        <v>99</v>
      </c>
      <c r="G76" s="21" t="s">
        <v>100</v>
      </c>
      <c r="H76" s="21" t="s">
        <v>52</v>
      </c>
      <c r="I76" s="23">
        <v>44531</v>
      </c>
      <c r="J76" s="9">
        <v>3493675.59</v>
      </c>
      <c r="K76" s="9">
        <v>0</v>
      </c>
      <c r="L76" s="9">
        <f t="shared" si="2"/>
        <v>3493675.59</v>
      </c>
      <c r="M76" s="9">
        <f t="shared" si="3"/>
        <v>0</v>
      </c>
      <c r="N76" s="21" t="s">
        <v>18</v>
      </c>
      <c r="O76" s="21" t="s">
        <v>16</v>
      </c>
      <c r="P76" s="1"/>
      <c r="R76" s="4"/>
    </row>
    <row r="77" spans="2:18" s="3" customFormat="1" ht="17.25" customHeight="1" x14ac:dyDescent="0.35">
      <c r="B77" s="21" t="s">
        <v>13</v>
      </c>
      <c r="C77" s="21" t="s">
        <v>136</v>
      </c>
      <c r="D77" s="22" t="s">
        <v>14</v>
      </c>
      <c r="E77" s="21" t="s">
        <v>66</v>
      </c>
      <c r="F77" s="21" t="s">
        <v>67</v>
      </c>
      <c r="G77" s="21" t="s">
        <v>68</v>
      </c>
      <c r="H77" s="21" t="s">
        <v>52</v>
      </c>
      <c r="I77" s="23">
        <v>44531</v>
      </c>
      <c r="J77" s="9">
        <v>49941743.789999999</v>
      </c>
      <c r="K77" s="9">
        <v>0</v>
      </c>
      <c r="L77" s="9">
        <f t="shared" si="2"/>
        <v>49941743.789999999</v>
      </c>
      <c r="M77" s="9">
        <f t="shared" si="3"/>
        <v>0</v>
      </c>
      <c r="N77" s="21" t="s">
        <v>18</v>
      </c>
      <c r="O77" s="21" t="s">
        <v>16</v>
      </c>
      <c r="P77" s="1"/>
      <c r="R77" s="4"/>
    </row>
    <row r="78" spans="2:18" s="3" customFormat="1" ht="17.25" customHeight="1" x14ac:dyDescent="0.35">
      <c r="B78" s="21" t="s">
        <v>13</v>
      </c>
      <c r="C78" s="21" t="s">
        <v>136</v>
      </c>
      <c r="D78" s="22" t="s">
        <v>14</v>
      </c>
      <c r="E78" s="21" t="s">
        <v>66</v>
      </c>
      <c r="F78" s="21" t="s">
        <v>67</v>
      </c>
      <c r="G78" s="21" t="s">
        <v>68</v>
      </c>
      <c r="H78" s="21" t="s">
        <v>52</v>
      </c>
      <c r="I78" s="23">
        <v>44531</v>
      </c>
      <c r="J78" s="9">
        <v>17048406.989999998</v>
      </c>
      <c r="K78" s="9">
        <v>0</v>
      </c>
      <c r="L78" s="9">
        <f t="shared" si="2"/>
        <v>17048406.989999998</v>
      </c>
      <c r="M78" s="9">
        <f t="shared" si="3"/>
        <v>0</v>
      </c>
      <c r="N78" s="21" t="s">
        <v>18</v>
      </c>
      <c r="O78" s="21" t="s">
        <v>16</v>
      </c>
      <c r="P78" s="1"/>
      <c r="R78" s="4"/>
    </row>
    <row r="79" spans="2:18" s="3" customFormat="1" ht="17.25" customHeight="1" x14ac:dyDescent="0.35">
      <c r="B79" s="21" t="s">
        <v>13</v>
      </c>
      <c r="C79" s="21" t="s">
        <v>136</v>
      </c>
      <c r="D79" s="22" t="s">
        <v>14</v>
      </c>
      <c r="E79" s="21" t="s">
        <v>49</v>
      </c>
      <c r="F79" s="21" t="s">
        <v>50</v>
      </c>
      <c r="G79" s="21" t="s">
        <v>51</v>
      </c>
      <c r="H79" s="21" t="s">
        <v>52</v>
      </c>
      <c r="I79" s="23">
        <v>44531</v>
      </c>
      <c r="J79" s="9">
        <v>3856790</v>
      </c>
      <c r="K79" s="9">
        <v>0</v>
      </c>
      <c r="L79" s="9">
        <f t="shared" si="2"/>
        <v>3856790</v>
      </c>
      <c r="M79" s="9">
        <f t="shared" si="3"/>
        <v>0</v>
      </c>
      <c r="N79" s="21" t="s">
        <v>18</v>
      </c>
      <c r="O79" s="21" t="s">
        <v>16</v>
      </c>
      <c r="P79" s="1"/>
      <c r="R79" s="4"/>
    </row>
    <row r="80" spans="2:18" s="3" customFormat="1" ht="17.25" customHeight="1" x14ac:dyDescent="0.35">
      <c r="B80" s="21" t="s">
        <v>13</v>
      </c>
      <c r="C80" s="21" t="s">
        <v>136</v>
      </c>
      <c r="D80" s="22" t="s">
        <v>14</v>
      </c>
      <c r="E80" s="21" t="s">
        <v>69</v>
      </c>
      <c r="F80" s="21" t="s">
        <v>70</v>
      </c>
      <c r="G80" s="21" t="s">
        <v>71</v>
      </c>
      <c r="H80" s="21" t="s">
        <v>52</v>
      </c>
      <c r="I80" s="23">
        <v>44531</v>
      </c>
      <c r="J80" s="9">
        <v>20389750.670000002</v>
      </c>
      <c r="K80" s="9">
        <v>0</v>
      </c>
      <c r="L80" s="9">
        <f t="shared" si="2"/>
        <v>20389750.670000002</v>
      </c>
      <c r="M80" s="9">
        <f t="shared" si="3"/>
        <v>0</v>
      </c>
      <c r="N80" s="21" t="s">
        <v>18</v>
      </c>
      <c r="O80" s="21" t="s">
        <v>16</v>
      </c>
      <c r="P80" s="1"/>
      <c r="R80" s="4"/>
    </row>
    <row r="81" spans="2:18" s="3" customFormat="1" ht="17.25" customHeight="1" x14ac:dyDescent="0.35">
      <c r="B81" s="21" t="s">
        <v>13</v>
      </c>
      <c r="C81" s="21" t="s">
        <v>136</v>
      </c>
      <c r="D81" s="22" t="s">
        <v>14</v>
      </c>
      <c r="E81" s="21" t="s">
        <v>69</v>
      </c>
      <c r="F81" s="21" t="s">
        <v>70</v>
      </c>
      <c r="G81" s="21" t="s">
        <v>71</v>
      </c>
      <c r="H81" s="21" t="s">
        <v>52</v>
      </c>
      <c r="I81" s="23">
        <v>44531</v>
      </c>
      <c r="J81" s="9">
        <v>5907519.7599999998</v>
      </c>
      <c r="K81" s="9">
        <v>0</v>
      </c>
      <c r="L81" s="9">
        <f t="shared" si="2"/>
        <v>5907519.7599999998</v>
      </c>
      <c r="M81" s="9">
        <f t="shared" si="3"/>
        <v>0</v>
      </c>
      <c r="N81" s="21" t="s">
        <v>18</v>
      </c>
      <c r="O81" s="21" t="s">
        <v>16</v>
      </c>
      <c r="P81" s="1"/>
      <c r="R81" s="4"/>
    </row>
    <row r="82" spans="2:18" s="3" customFormat="1" ht="17.25" customHeight="1" x14ac:dyDescent="0.35">
      <c r="B82" s="21" t="s">
        <v>19</v>
      </c>
      <c r="C82" s="21" t="s">
        <v>20</v>
      </c>
      <c r="D82" s="22" t="s">
        <v>21</v>
      </c>
      <c r="E82" s="21" t="s">
        <v>72</v>
      </c>
      <c r="F82" s="21" t="s">
        <v>73</v>
      </c>
      <c r="G82" s="21" t="s">
        <v>74</v>
      </c>
      <c r="H82" s="21" t="s">
        <v>52</v>
      </c>
      <c r="I82" s="23">
        <v>44531</v>
      </c>
      <c r="J82" s="9">
        <v>87810315.280000001</v>
      </c>
      <c r="K82" s="9">
        <v>0</v>
      </c>
      <c r="L82" s="9">
        <f t="shared" si="2"/>
        <v>87810315.280000001</v>
      </c>
      <c r="M82" s="9">
        <f t="shared" si="3"/>
        <v>0</v>
      </c>
      <c r="N82" s="21" t="s">
        <v>18</v>
      </c>
      <c r="O82" s="21" t="s">
        <v>16</v>
      </c>
      <c r="P82" s="1"/>
      <c r="R82" s="4"/>
    </row>
    <row r="83" spans="2:18" s="3" customFormat="1" ht="17.25" customHeight="1" x14ac:dyDescent="0.35">
      <c r="B83" s="21" t="s">
        <v>122</v>
      </c>
      <c r="C83" s="21" t="s">
        <v>123</v>
      </c>
      <c r="D83" s="22" t="s">
        <v>61</v>
      </c>
      <c r="E83" s="21" t="s">
        <v>122</v>
      </c>
      <c r="F83" s="21" t="s">
        <v>123</v>
      </c>
      <c r="G83" s="21" t="s">
        <v>61</v>
      </c>
      <c r="H83" s="21" t="s">
        <v>52</v>
      </c>
      <c r="I83" s="23">
        <v>44531</v>
      </c>
      <c r="J83" s="9">
        <v>2514244.5</v>
      </c>
      <c r="K83" s="9">
        <v>0</v>
      </c>
      <c r="L83" s="9">
        <f t="shared" si="2"/>
        <v>2514244.5</v>
      </c>
      <c r="M83" s="9">
        <f t="shared" si="3"/>
        <v>0</v>
      </c>
      <c r="N83" s="21" t="s">
        <v>18</v>
      </c>
      <c r="O83" s="21" t="s">
        <v>16</v>
      </c>
      <c r="P83" s="1"/>
      <c r="R83" s="4"/>
    </row>
    <row r="84" spans="2:18" s="3" customFormat="1" ht="17.25" customHeight="1" x14ac:dyDescent="0.35">
      <c r="B84" s="21" t="s">
        <v>22</v>
      </c>
      <c r="C84" s="21" t="s">
        <v>23</v>
      </c>
      <c r="D84" s="22" t="s">
        <v>24</v>
      </c>
      <c r="E84" s="21" t="s">
        <v>75</v>
      </c>
      <c r="F84" s="21" t="s">
        <v>76</v>
      </c>
      <c r="G84" s="21" t="s">
        <v>77</v>
      </c>
      <c r="H84" s="21" t="s">
        <v>52</v>
      </c>
      <c r="I84" s="23">
        <v>44531</v>
      </c>
      <c r="J84" s="9">
        <v>33182094.309999999</v>
      </c>
      <c r="K84" s="9">
        <v>0</v>
      </c>
      <c r="L84" s="9">
        <f t="shared" si="2"/>
        <v>33182094.309999999</v>
      </c>
      <c r="M84" s="9">
        <f t="shared" si="3"/>
        <v>0</v>
      </c>
      <c r="N84" s="21" t="s">
        <v>18</v>
      </c>
      <c r="O84" s="21" t="s">
        <v>16</v>
      </c>
      <c r="P84" s="1"/>
      <c r="R84" s="4"/>
    </row>
    <row r="85" spans="2:18" s="3" customFormat="1" ht="17.25" customHeight="1" x14ac:dyDescent="0.35">
      <c r="B85" s="21" t="s">
        <v>22</v>
      </c>
      <c r="C85" s="21" t="s">
        <v>23</v>
      </c>
      <c r="D85" s="22" t="s">
        <v>24</v>
      </c>
      <c r="E85" s="21" t="s">
        <v>78</v>
      </c>
      <c r="F85" s="21" t="s">
        <v>79</v>
      </c>
      <c r="G85" s="21" t="s">
        <v>80</v>
      </c>
      <c r="H85" s="21" t="s">
        <v>52</v>
      </c>
      <c r="I85" s="23">
        <v>44531</v>
      </c>
      <c r="J85" s="9">
        <v>4039784.65</v>
      </c>
      <c r="K85" s="9">
        <v>0</v>
      </c>
      <c r="L85" s="9">
        <f t="shared" si="2"/>
        <v>4039784.65</v>
      </c>
      <c r="M85" s="9">
        <f t="shared" si="3"/>
        <v>0</v>
      </c>
      <c r="N85" s="21" t="s">
        <v>18</v>
      </c>
      <c r="O85" s="21" t="s">
        <v>16</v>
      </c>
      <c r="P85" s="1"/>
      <c r="R85" s="4"/>
    </row>
    <row r="86" spans="2:18" s="3" customFormat="1" ht="17.25" customHeight="1" x14ac:dyDescent="0.35">
      <c r="B86" s="21" t="s">
        <v>56</v>
      </c>
      <c r="C86" s="21" t="s">
        <v>57</v>
      </c>
      <c r="D86" s="22" t="s">
        <v>58</v>
      </c>
      <c r="E86" s="21" t="s">
        <v>129</v>
      </c>
      <c r="F86" s="21" t="s">
        <v>81</v>
      </c>
      <c r="G86" s="21" t="s">
        <v>82</v>
      </c>
      <c r="H86" s="21" t="s">
        <v>52</v>
      </c>
      <c r="I86" s="23">
        <v>44531</v>
      </c>
      <c r="J86" s="9">
        <v>8133216.8399999999</v>
      </c>
      <c r="K86" s="9">
        <v>0</v>
      </c>
      <c r="L86" s="9">
        <f t="shared" si="2"/>
        <v>8133216.8399999999</v>
      </c>
      <c r="M86" s="9">
        <f t="shared" si="3"/>
        <v>0</v>
      </c>
      <c r="N86" s="21" t="s">
        <v>18</v>
      </c>
      <c r="O86" s="21" t="s">
        <v>16</v>
      </c>
      <c r="P86" s="1"/>
      <c r="R86" s="4"/>
    </row>
    <row r="87" spans="2:18" s="3" customFormat="1" ht="17.25" customHeight="1" x14ac:dyDescent="0.35">
      <c r="B87" s="21" t="s">
        <v>46</v>
      </c>
      <c r="C87" s="21" t="s">
        <v>47</v>
      </c>
      <c r="D87" s="22" t="s">
        <v>48</v>
      </c>
      <c r="E87" s="21" t="s">
        <v>83</v>
      </c>
      <c r="F87" s="21" t="s">
        <v>84</v>
      </c>
      <c r="G87" s="21" t="s">
        <v>85</v>
      </c>
      <c r="H87" s="21" t="s">
        <v>52</v>
      </c>
      <c r="I87" s="23">
        <v>44531</v>
      </c>
      <c r="J87" s="9">
        <v>17177902.239999998</v>
      </c>
      <c r="K87" s="9">
        <v>0</v>
      </c>
      <c r="L87" s="9">
        <f t="shared" si="2"/>
        <v>17177902.239999998</v>
      </c>
      <c r="M87" s="9">
        <f t="shared" si="3"/>
        <v>0</v>
      </c>
      <c r="N87" s="21" t="s">
        <v>18</v>
      </c>
      <c r="O87" s="21" t="s">
        <v>16</v>
      </c>
      <c r="P87" s="1"/>
      <c r="R87" s="4"/>
    </row>
    <row r="88" spans="2:18" s="3" customFormat="1" ht="17.25" customHeight="1" x14ac:dyDescent="0.35">
      <c r="B88" s="21" t="s">
        <v>46</v>
      </c>
      <c r="C88" s="21" t="s">
        <v>47</v>
      </c>
      <c r="D88" s="22" t="s">
        <v>48</v>
      </c>
      <c r="E88" s="21" t="s">
        <v>86</v>
      </c>
      <c r="F88" s="21" t="s">
        <v>87</v>
      </c>
      <c r="G88" s="21" t="s">
        <v>88</v>
      </c>
      <c r="H88" s="21" t="s">
        <v>52</v>
      </c>
      <c r="I88" s="23">
        <v>44531</v>
      </c>
      <c r="J88" s="9">
        <v>2089017.02</v>
      </c>
      <c r="K88" s="9">
        <v>0</v>
      </c>
      <c r="L88" s="9">
        <f t="shared" si="2"/>
        <v>2089017.02</v>
      </c>
      <c r="M88" s="9">
        <f t="shared" si="3"/>
        <v>0</v>
      </c>
      <c r="N88" s="21" t="s">
        <v>18</v>
      </c>
      <c r="O88" s="21" t="s">
        <v>16</v>
      </c>
      <c r="P88" s="1"/>
      <c r="R88" s="4"/>
    </row>
    <row r="89" spans="2:18" s="3" customFormat="1" ht="17.25" customHeight="1" x14ac:dyDescent="0.35">
      <c r="B89" s="21" t="s">
        <v>42</v>
      </c>
      <c r="C89" s="21" t="s">
        <v>43</v>
      </c>
      <c r="D89" s="22" t="s">
        <v>44</v>
      </c>
      <c r="E89" s="21" t="s">
        <v>75</v>
      </c>
      <c r="F89" s="21" t="s">
        <v>76</v>
      </c>
      <c r="G89" s="21" t="s">
        <v>77</v>
      </c>
      <c r="H89" s="21" t="s">
        <v>52</v>
      </c>
      <c r="I89" s="23">
        <v>44531</v>
      </c>
      <c r="J89" s="9">
        <v>24011312.48</v>
      </c>
      <c r="K89" s="9">
        <v>0</v>
      </c>
      <c r="L89" s="9">
        <f t="shared" si="2"/>
        <v>24011312.48</v>
      </c>
      <c r="M89" s="9">
        <f t="shared" si="3"/>
        <v>0</v>
      </c>
      <c r="N89" s="21" t="s">
        <v>18</v>
      </c>
      <c r="O89" s="21" t="s">
        <v>16</v>
      </c>
      <c r="P89" s="1"/>
      <c r="R89" s="4"/>
    </row>
    <row r="90" spans="2:18" s="3" customFormat="1" ht="17.25" customHeight="1" x14ac:dyDescent="0.35">
      <c r="B90" s="21" t="s">
        <v>39</v>
      </c>
      <c r="C90" s="21" t="s">
        <v>40</v>
      </c>
      <c r="D90" s="22" t="s">
        <v>41</v>
      </c>
      <c r="E90" s="21" t="s">
        <v>49</v>
      </c>
      <c r="F90" s="21" t="s">
        <v>50</v>
      </c>
      <c r="G90" s="21" t="s">
        <v>51</v>
      </c>
      <c r="H90" s="21" t="s">
        <v>52</v>
      </c>
      <c r="I90" s="23">
        <v>44562</v>
      </c>
      <c r="J90" s="9">
        <v>39235165.649999999</v>
      </c>
      <c r="K90" s="9">
        <v>0</v>
      </c>
      <c r="L90" s="9">
        <f t="shared" si="2"/>
        <v>39235165.649999999</v>
      </c>
      <c r="M90" s="9">
        <f t="shared" si="3"/>
        <v>0</v>
      </c>
      <c r="N90" s="21" t="s">
        <v>18</v>
      </c>
      <c r="O90" s="21" t="s">
        <v>16</v>
      </c>
      <c r="P90" s="1"/>
      <c r="R90" s="4"/>
    </row>
    <row r="91" spans="2:18" s="3" customFormat="1" ht="17.25" customHeight="1" x14ac:dyDescent="0.35">
      <c r="B91" s="21" t="s">
        <v>39</v>
      </c>
      <c r="C91" s="21" t="s">
        <v>40</v>
      </c>
      <c r="D91" s="22" t="s">
        <v>41</v>
      </c>
      <c r="E91" s="21" t="s">
        <v>49</v>
      </c>
      <c r="F91" s="21" t="s">
        <v>50</v>
      </c>
      <c r="G91" s="21" t="s">
        <v>51</v>
      </c>
      <c r="H91" s="21" t="s">
        <v>52</v>
      </c>
      <c r="I91" s="23">
        <v>44562</v>
      </c>
      <c r="J91" s="9">
        <v>35044550.549999997</v>
      </c>
      <c r="K91" s="9">
        <v>0</v>
      </c>
      <c r="L91" s="9">
        <f t="shared" si="2"/>
        <v>35044550.549999997</v>
      </c>
      <c r="M91" s="9">
        <f t="shared" si="3"/>
        <v>0</v>
      </c>
      <c r="N91" s="21" t="s">
        <v>18</v>
      </c>
      <c r="O91" s="21" t="s">
        <v>16</v>
      </c>
      <c r="P91" s="1"/>
      <c r="R91" s="4"/>
    </row>
    <row r="92" spans="2:18" s="3" customFormat="1" ht="17.25" customHeight="1" x14ac:dyDescent="0.35">
      <c r="B92" s="21" t="s">
        <v>113</v>
      </c>
      <c r="C92" s="21" t="s">
        <v>114</v>
      </c>
      <c r="D92" s="22" t="s">
        <v>115</v>
      </c>
      <c r="E92" s="21" t="s">
        <v>113</v>
      </c>
      <c r="F92" s="21" t="s">
        <v>114</v>
      </c>
      <c r="G92" s="21" t="s">
        <v>115</v>
      </c>
      <c r="H92" s="21" t="s">
        <v>59</v>
      </c>
      <c r="I92" s="23">
        <v>44562</v>
      </c>
      <c r="J92" s="9">
        <v>44507761.560000002</v>
      </c>
      <c r="K92" s="9">
        <v>0</v>
      </c>
      <c r="L92" s="9">
        <f t="shared" si="2"/>
        <v>44507761.560000002</v>
      </c>
      <c r="M92" s="9">
        <f t="shared" si="3"/>
        <v>0</v>
      </c>
      <c r="N92" s="21" t="s">
        <v>18</v>
      </c>
      <c r="O92" s="21" t="s">
        <v>116</v>
      </c>
      <c r="P92" s="1"/>
      <c r="R92" s="4"/>
    </row>
    <row r="93" spans="2:18" s="3" customFormat="1" ht="17.25" customHeight="1" x14ac:dyDescent="0.35">
      <c r="B93" s="21" t="s">
        <v>113</v>
      </c>
      <c r="C93" s="21" t="s">
        <v>114</v>
      </c>
      <c r="D93" s="22" t="s">
        <v>115</v>
      </c>
      <c r="E93" s="21" t="s">
        <v>113</v>
      </c>
      <c r="F93" s="21" t="s">
        <v>114</v>
      </c>
      <c r="G93" s="21" t="s">
        <v>115</v>
      </c>
      <c r="H93" s="21" t="s">
        <v>17</v>
      </c>
      <c r="I93" s="23">
        <v>44562</v>
      </c>
      <c r="J93" s="9">
        <v>1848086.5099999979</v>
      </c>
      <c r="K93" s="9">
        <v>0</v>
      </c>
      <c r="L93" s="9">
        <f t="shared" si="2"/>
        <v>1848086.5099999979</v>
      </c>
      <c r="M93" s="9">
        <f t="shared" si="3"/>
        <v>0</v>
      </c>
      <c r="N93" s="21" t="s">
        <v>18</v>
      </c>
      <c r="O93" s="21" t="s">
        <v>116</v>
      </c>
      <c r="P93" s="1"/>
      <c r="R93" s="4"/>
    </row>
    <row r="94" spans="2:18" s="3" customFormat="1" ht="17.25" customHeight="1" x14ac:dyDescent="0.35">
      <c r="B94" s="21" t="s">
        <v>117</v>
      </c>
      <c r="C94" s="21" t="s">
        <v>118</v>
      </c>
      <c r="D94" s="22" t="s">
        <v>119</v>
      </c>
      <c r="E94" s="21" t="s">
        <v>117</v>
      </c>
      <c r="F94" s="21" t="s">
        <v>118</v>
      </c>
      <c r="G94" s="21" t="s">
        <v>119</v>
      </c>
      <c r="H94" s="21" t="s">
        <v>59</v>
      </c>
      <c r="I94" s="23">
        <v>44562</v>
      </c>
      <c r="J94" s="9">
        <v>1937885.18</v>
      </c>
      <c r="K94" s="9">
        <v>0</v>
      </c>
      <c r="L94" s="9">
        <f t="shared" si="2"/>
        <v>1937885.18</v>
      </c>
      <c r="M94" s="9">
        <f t="shared" si="3"/>
        <v>0</v>
      </c>
      <c r="N94" s="21" t="s">
        <v>18</v>
      </c>
      <c r="O94" s="21" t="s">
        <v>120</v>
      </c>
      <c r="P94" s="1"/>
      <c r="R94" s="4"/>
    </row>
    <row r="95" spans="2:18" s="3" customFormat="1" ht="17.25" customHeight="1" x14ac:dyDescent="0.35">
      <c r="B95" s="21" t="s">
        <v>117</v>
      </c>
      <c r="C95" s="21" t="s">
        <v>118</v>
      </c>
      <c r="D95" s="22" t="s">
        <v>119</v>
      </c>
      <c r="E95" s="21" t="s">
        <v>117</v>
      </c>
      <c r="F95" s="21" t="s">
        <v>118</v>
      </c>
      <c r="G95" s="21" t="s">
        <v>119</v>
      </c>
      <c r="H95" s="21" t="s">
        <v>17</v>
      </c>
      <c r="I95" s="23">
        <v>44562</v>
      </c>
      <c r="J95" s="9">
        <v>80466.40000000014</v>
      </c>
      <c r="K95" s="9">
        <v>0</v>
      </c>
      <c r="L95" s="9">
        <f t="shared" si="2"/>
        <v>80466.40000000014</v>
      </c>
      <c r="M95" s="9">
        <f t="shared" si="3"/>
        <v>0</v>
      </c>
      <c r="N95" s="21" t="s">
        <v>18</v>
      </c>
      <c r="O95" s="21" t="s">
        <v>120</v>
      </c>
      <c r="P95" s="1"/>
      <c r="R95" s="4"/>
    </row>
    <row r="96" spans="2:18" s="3" customFormat="1" ht="17.25" customHeight="1" x14ac:dyDescent="0.35">
      <c r="B96" s="21" t="s">
        <v>39</v>
      </c>
      <c r="C96" s="21" t="s">
        <v>40</v>
      </c>
      <c r="D96" s="22" t="s">
        <v>41</v>
      </c>
      <c r="E96" s="21" t="s">
        <v>39</v>
      </c>
      <c r="F96" s="21" t="s">
        <v>40</v>
      </c>
      <c r="G96" s="21" t="s">
        <v>41</v>
      </c>
      <c r="H96" s="21" t="s">
        <v>102</v>
      </c>
      <c r="I96" s="23">
        <v>43831</v>
      </c>
      <c r="J96" s="9">
        <v>8896327.4800000004</v>
      </c>
      <c r="K96" s="9">
        <v>0</v>
      </c>
      <c r="L96" s="9">
        <f t="shared" si="2"/>
        <v>8896327.4800000004</v>
      </c>
      <c r="M96" s="9">
        <f t="shared" si="3"/>
        <v>0</v>
      </c>
      <c r="N96" s="21" t="s">
        <v>18</v>
      </c>
      <c r="O96" s="21" t="s">
        <v>121</v>
      </c>
      <c r="P96" s="1"/>
      <c r="R96" s="4"/>
    </row>
    <row r="97" spans="2:18" s="3" customFormat="1" ht="17.25" customHeight="1" x14ac:dyDescent="0.35">
      <c r="B97" s="21" t="s">
        <v>39</v>
      </c>
      <c r="C97" s="21" t="s">
        <v>40</v>
      </c>
      <c r="D97" s="22" t="s">
        <v>41</v>
      </c>
      <c r="E97" s="21" t="s">
        <v>39</v>
      </c>
      <c r="F97" s="21" t="s">
        <v>40</v>
      </c>
      <c r="G97" s="21" t="s">
        <v>41</v>
      </c>
      <c r="H97" s="21" t="s">
        <v>17</v>
      </c>
      <c r="I97" s="23">
        <v>43831</v>
      </c>
      <c r="J97" s="9">
        <v>64939.480000000447</v>
      </c>
      <c r="K97" s="9">
        <v>0</v>
      </c>
      <c r="L97" s="9">
        <f t="shared" si="2"/>
        <v>64939.480000000447</v>
      </c>
      <c r="M97" s="9">
        <f t="shared" si="3"/>
        <v>0</v>
      </c>
      <c r="N97" s="21" t="s">
        <v>18</v>
      </c>
      <c r="O97" s="21" t="s">
        <v>121</v>
      </c>
      <c r="P97" s="1"/>
      <c r="R97" s="4"/>
    </row>
    <row r="98" spans="2:18" s="3" customFormat="1" ht="17.25" customHeight="1" x14ac:dyDescent="0.35">
      <c r="B98" s="21" t="s">
        <v>128</v>
      </c>
      <c r="C98" s="21" t="s">
        <v>31</v>
      </c>
      <c r="D98" s="22" t="s">
        <v>32</v>
      </c>
      <c r="E98" s="21" t="s">
        <v>128</v>
      </c>
      <c r="F98" s="21" t="s">
        <v>31</v>
      </c>
      <c r="G98" s="21" t="s">
        <v>32</v>
      </c>
      <c r="H98" s="21" t="s">
        <v>15</v>
      </c>
      <c r="I98" s="23">
        <v>44501</v>
      </c>
      <c r="J98" s="9">
        <v>2431596.73</v>
      </c>
      <c r="K98" s="9">
        <v>0</v>
      </c>
      <c r="L98" s="9">
        <f t="shared" si="2"/>
        <v>2431596.73</v>
      </c>
      <c r="M98" s="9">
        <f t="shared" si="3"/>
        <v>0</v>
      </c>
      <c r="N98" s="21" t="s">
        <v>18</v>
      </c>
      <c r="O98" s="21" t="s">
        <v>16</v>
      </c>
      <c r="P98" s="1"/>
      <c r="R98" s="4"/>
    </row>
    <row r="99" spans="2:18" s="3" customFormat="1" ht="17.25" customHeight="1" x14ac:dyDescent="0.35">
      <c r="B99" s="21" t="s">
        <v>122</v>
      </c>
      <c r="C99" s="21" t="s">
        <v>123</v>
      </c>
      <c r="D99" s="22" t="s">
        <v>61</v>
      </c>
      <c r="E99" s="21" t="s">
        <v>122</v>
      </c>
      <c r="F99" s="21" t="s">
        <v>123</v>
      </c>
      <c r="G99" s="21" t="s">
        <v>61</v>
      </c>
      <c r="H99" s="21" t="s">
        <v>15</v>
      </c>
      <c r="I99" s="23">
        <v>44501</v>
      </c>
      <c r="J99" s="9">
        <v>2712850.0900000003</v>
      </c>
      <c r="K99" s="9">
        <v>0</v>
      </c>
      <c r="L99" s="9">
        <f t="shared" si="2"/>
        <v>2712850.0900000003</v>
      </c>
      <c r="M99" s="9">
        <f t="shared" si="3"/>
        <v>0</v>
      </c>
      <c r="N99" s="21" t="s">
        <v>18</v>
      </c>
      <c r="O99" s="21" t="s">
        <v>16</v>
      </c>
      <c r="P99" s="1"/>
      <c r="R99" s="4"/>
    </row>
    <row r="100" spans="2:18" s="3" customFormat="1" ht="17.25" customHeight="1" x14ac:dyDescent="0.35">
      <c r="B100" s="21" t="s">
        <v>122</v>
      </c>
      <c r="C100" s="21" t="s">
        <v>123</v>
      </c>
      <c r="D100" s="22" t="s">
        <v>61</v>
      </c>
      <c r="E100" s="21" t="s">
        <v>122</v>
      </c>
      <c r="F100" s="21" t="s">
        <v>123</v>
      </c>
      <c r="G100" s="21" t="s">
        <v>61</v>
      </c>
      <c r="H100" s="21" t="s">
        <v>112</v>
      </c>
      <c r="I100" s="23">
        <v>44470</v>
      </c>
      <c r="J100" s="9">
        <v>5848183.2399999993</v>
      </c>
      <c r="K100" s="9">
        <v>0</v>
      </c>
      <c r="L100" s="9">
        <f t="shared" si="2"/>
        <v>5848183.2399999993</v>
      </c>
      <c r="M100" s="9">
        <f t="shared" si="3"/>
        <v>0</v>
      </c>
      <c r="N100" s="21" t="s">
        <v>18</v>
      </c>
      <c r="O100" s="21" t="s">
        <v>16</v>
      </c>
      <c r="P100" s="1"/>
      <c r="R100" s="4"/>
    </row>
    <row r="101" spans="2:18" s="3" customFormat="1" ht="17.25" customHeight="1" x14ac:dyDescent="0.35">
      <c r="B101" s="21" t="s">
        <v>122</v>
      </c>
      <c r="C101" s="21" t="s">
        <v>123</v>
      </c>
      <c r="D101" s="22" t="s">
        <v>61</v>
      </c>
      <c r="E101" s="21" t="s">
        <v>122</v>
      </c>
      <c r="F101" s="21" t="s">
        <v>123</v>
      </c>
      <c r="G101" s="21" t="s">
        <v>61</v>
      </c>
      <c r="H101" s="21" t="s">
        <v>17</v>
      </c>
      <c r="I101" s="23">
        <v>44470</v>
      </c>
      <c r="J101" s="9">
        <v>42689.3</v>
      </c>
      <c r="K101" s="9">
        <v>0</v>
      </c>
      <c r="L101" s="9">
        <f t="shared" si="2"/>
        <v>42689.3</v>
      </c>
      <c r="M101" s="9">
        <f t="shared" si="3"/>
        <v>0</v>
      </c>
      <c r="N101" s="21" t="s">
        <v>18</v>
      </c>
      <c r="O101" s="21" t="s">
        <v>16</v>
      </c>
      <c r="P101" s="1"/>
      <c r="R101" s="4"/>
    </row>
    <row r="102" spans="2:18" s="3" customFormat="1" ht="17.25" customHeight="1" x14ac:dyDescent="0.35">
      <c r="B102" s="21" t="s">
        <v>13</v>
      </c>
      <c r="C102" s="21" t="s">
        <v>136</v>
      </c>
      <c r="D102" s="22" t="s">
        <v>14</v>
      </c>
      <c r="E102" s="21" t="s">
        <v>13</v>
      </c>
      <c r="F102" s="21" t="s">
        <v>136</v>
      </c>
      <c r="G102" s="21" t="s">
        <v>14</v>
      </c>
      <c r="H102" s="21" t="s">
        <v>112</v>
      </c>
      <c r="I102" s="23">
        <v>44228</v>
      </c>
      <c r="J102" s="9">
        <v>171157.76000000001</v>
      </c>
      <c r="K102" s="9">
        <v>0</v>
      </c>
      <c r="L102" s="9">
        <f t="shared" si="2"/>
        <v>171157.76000000001</v>
      </c>
      <c r="M102" s="9">
        <f t="shared" si="3"/>
        <v>0</v>
      </c>
      <c r="N102" s="21" t="s">
        <v>18</v>
      </c>
      <c r="O102" s="21" t="s">
        <v>16</v>
      </c>
      <c r="P102" s="1"/>
      <c r="R102" s="4"/>
    </row>
    <row r="103" spans="2:18" s="3" customFormat="1" ht="17.25" customHeight="1" x14ac:dyDescent="0.35">
      <c r="B103" s="21" t="s">
        <v>13</v>
      </c>
      <c r="C103" s="21" t="s">
        <v>136</v>
      </c>
      <c r="D103" s="22" t="s">
        <v>14</v>
      </c>
      <c r="E103" s="21" t="s">
        <v>13</v>
      </c>
      <c r="F103" s="21" t="s">
        <v>136</v>
      </c>
      <c r="G103" s="21" t="s">
        <v>14</v>
      </c>
      <c r="H103" s="21" t="s">
        <v>17</v>
      </c>
      <c r="I103" s="23">
        <v>44228</v>
      </c>
      <c r="J103" s="9">
        <v>13431.5</v>
      </c>
      <c r="K103" s="9">
        <v>0</v>
      </c>
      <c r="L103" s="9">
        <f t="shared" si="2"/>
        <v>13431.5</v>
      </c>
      <c r="M103" s="9">
        <f t="shared" si="3"/>
        <v>0</v>
      </c>
      <c r="N103" s="21" t="s">
        <v>18</v>
      </c>
      <c r="O103" s="21" t="s">
        <v>16</v>
      </c>
      <c r="P103" s="1"/>
      <c r="R103" s="4"/>
    </row>
    <row r="104" spans="2:18" s="3" customFormat="1" ht="17.25" customHeight="1" x14ac:dyDescent="0.35">
      <c r="B104" s="21" t="s">
        <v>13</v>
      </c>
      <c r="C104" s="21" t="s">
        <v>136</v>
      </c>
      <c r="D104" s="22" t="s">
        <v>14</v>
      </c>
      <c r="E104" s="21" t="s">
        <v>13</v>
      </c>
      <c r="F104" s="21" t="s">
        <v>136</v>
      </c>
      <c r="G104" s="21" t="s">
        <v>14</v>
      </c>
      <c r="H104" s="21" t="s">
        <v>112</v>
      </c>
      <c r="I104" s="23">
        <v>44256</v>
      </c>
      <c r="J104" s="9">
        <v>5853798.6200000001</v>
      </c>
      <c r="K104" s="9">
        <v>0</v>
      </c>
      <c r="L104" s="9">
        <f t="shared" si="2"/>
        <v>5853798.6200000001</v>
      </c>
      <c r="M104" s="9">
        <f t="shared" si="3"/>
        <v>0</v>
      </c>
      <c r="N104" s="21" t="s">
        <v>18</v>
      </c>
      <c r="O104" s="21" t="s">
        <v>16</v>
      </c>
      <c r="P104" s="1"/>
      <c r="R104" s="4"/>
    </row>
    <row r="105" spans="2:18" s="3" customFormat="1" ht="17.25" customHeight="1" x14ac:dyDescent="0.35">
      <c r="B105" s="21" t="s">
        <v>13</v>
      </c>
      <c r="C105" s="21" t="s">
        <v>136</v>
      </c>
      <c r="D105" s="22" t="s">
        <v>14</v>
      </c>
      <c r="E105" s="21" t="s">
        <v>13</v>
      </c>
      <c r="F105" s="21" t="s">
        <v>136</v>
      </c>
      <c r="G105" s="21" t="s">
        <v>14</v>
      </c>
      <c r="H105" s="21" t="s">
        <v>17</v>
      </c>
      <c r="I105" s="23">
        <v>44256</v>
      </c>
      <c r="J105" s="9">
        <v>439864.53</v>
      </c>
      <c r="K105" s="9">
        <v>0</v>
      </c>
      <c r="L105" s="9">
        <f t="shared" si="2"/>
        <v>439864.53</v>
      </c>
      <c r="M105" s="9">
        <f t="shared" si="3"/>
        <v>0</v>
      </c>
      <c r="N105" s="21" t="s">
        <v>18</v>
      </c>
      <c r="O105" s="21" t="s">
        <v>16</v>
      </c>
      <c r="P105" s="1"/>
      <c r="R105" s="4"/>
    </row>
    <row r="106" spans="2:18" s="3" customFormat="1" ht="17.25" customHeight="1" x14ac:dyDescent="0.35">
      <c r="B106" s="21" t="s">
        <v>13</v>
      </c>
      <c r="C106" s="21" t="s">
        <v>136</v>
      </c>
      <c r="D106" s="22" t="s">
        <v>14</v>
      </c>
      <c r="E106" s="21" t="s">
        <v>13</v>
      </c>
      <c r="F106" s="21" t="s">
        <v>136</v>
      </c>
      <c r="G106" s="21" t="s">
        <v>14</v>
      </c>
      <c r="H106" s="21" t="s">
        <v>112</v>
      </c>
      <c r="I106" s="23">
        <v>44348</v>
      </c>
      <c r="J106" s="9">
        <v>222889.67</v>
      </c>
      <c r="K106" s="9">
        <v>0</v>
      </c>
      <c r="L106" s="9">
        <f t="shared" si="2"/>
        <v>222889.67</v>
      </c>
      <c r="M106" s="9">
        <f t="shared" si="3"/>
        <v>0</v>
      </c>
      <c r="N106" s="21" t="s">
        <v>18</v>
      </c>
      <c r="O106" s="21" t="s">
        <v>16</v>
      </c>
      <c r="P106" s="1"/>
      <c r="R106" s="4"/>
    </row>
    <row r="107" spans="2:18" s="3" customFormat="1" ht="17.25" customHeight="1" x14ac:dyDescent="0.35">
      <c r="B107" s="21" t="s">
        <v>13</v>
      </c>
      <c r="C107" s="21" t="s">
        <v>136</v>
      </c>
      <c r="D107" s="22" t="s">
        <v>14</v>
      </c>
      <c r="E107" s="21" t="s">
        <v>13</v>
      </c>
      <c r="F107" s="21" t="s">
        <v>136</v>
      </c>
      <c r="G107" s="21" t="s">
        <v>14</v>
      </c>
      <c r="H107" s="21" t="s">
        <v>17</v>
      </c>
      <c r="I107" s="23">
        <v>44348</v>
      </c>
      <c r="J107" s="9">
        <v>11274.63</v>
      </c>
      <c r="K107" s="9">
        <v>0</v>
      </c>
      <c r="L107" s="9">
        <f t="shared" si="2"/>
        <v>11274.63</v>
      </c>
      <c r="M107" s="9">
        <f t="shared" si="3"/>
        <v>0</v>
      </c>
      <c r="N107" s="21" t="s">
        <v>18</v>
      </c>
      <c r="O107" s="21" t="s">
        <v>16</v>
      </c>
      <c r="P107" s="1"/>
      <c r="R107" s="4"/>
    </row>
    <row r="108" spans="2:18" s="3" customFormat="1" ht="17.25" customHeight="1" x14ac:dyDescent="0.35">
      <c r="B108" s="21" t="s">
        <v>13</v>
      </c>
      <c r="C108" s="21" t="s">
        <v>136</v>
      </c>
      <c r="D108" s="22" t="s">
        <v>14</v>
      </c>
      <c r="E108" s="21" t="s">
        <v>13</v>
      </c>
      <c r="F108" s="21" t="s">
        <v>136</v>
      </c>
      <c r="G108" s="21" t="s">
        <v>14</v>
      </c>
      <c r="H108" s="21" t="s">
        <v>112</v>
      </c>
      <c r="I108" s="23">
        <v>44378</v>
      </c>
      <c r="J108" s="9">
        <v>4892503.6900000004</v>
      </c>
      <c r="K108" s="9">
        <v>0</v>
      </c>
      <c r="L108" s="9">
        <f t="shared" si="2"/>
        <v>4892503.6900000004</v>
      </c>
      <c r="M108" s="9">
        <f t="shared" si="3"/>
        <v>0</v>
      </c>
      <c r="N108" s="21" t="s">
        <v>18</v>
      </c>
      <c r="O108" s="21" t="s">
        <v>16</v>
      </c>
      <c r="P108" s="1"/>
      <c r="R108" s="4"/>
    </row>
    <row r="109" spans="2:18" s="3" customFormat="1" ht="17.25" customHeight="1" x14ac:dyDescent="0.35">
      <c r="B109" s="21" t="s">
        <v>13</v>
      </c>
      <c r="C109" s="21" t="s">
        <v>136</v>
      </c>
      <c r="D109" s="22" t="s">
        <v>14</v>
      </c>
      <c r="E109" s="21" t="s">
        <v>13</v>
      </c>
      <c r="F109" s="21" t="s">
        <v>136</v>
      </c>
      <c r="G109" s="21" t="s">
        <v>14</v>
      </c>
      <c r="H109" s="21" t="s">
        <v>17</v>
      </c>
      <c r="I109" s="23">
        <v>44378</v>
      </c>
      <c r="J109" s="9">
        <v>203150.41</v>
      </c>
      <c r="K109" s="9">
        <v>0</v>
      </c>
      <c r="L109" s="9">
        <f t="shared" si="2"/>
        <v>203150.41</v>
      </c>
      <c r="M109" s="9">
        <f t="shared" si="3"/>
        <v>0</v>
      </c>
      <c r="N109" s="21" t="s">
        <v>18</v>
      </c>
      <c r="O109" s="21" t="s">
        <v>16</v>
      </c>
      <c r="P109" s="1"/>
      <c r="R109" s="4"/>
    </row>
    <row r="110" spans="2:18" s="3" customFormat="1" ht="17.25" customHeight="1" x14ac:dyDescent="0.35">
      <c r="B110" s="21" t="s">
        <v>13</v>
      </c>
      <c r="C110" s="21" t="s">
        <v>136</v>
      </c>
      <c r="D110" s="22" t="s">
        <v>14</v>
      </c>
      <c r="E110" s="21" t="s">
        <v>13</v>
      </c>
      <c r="F110" s="21" t="s">
        <v>136</v>
      </c>
      <c r="G110" s="21" t="s">
        <v>14</v>
      </c>
      <c r="H110" s="21" t="s">
        <v>112</v>
      </c>
      <c r="I110" s="23">
        <v>44409</v>
      </c>
      <c r="J110" s="9">
        <v>2291918.7400000002</v>
      </c>
      <c r="K110" s="9">
        <v>0</v>
      </c>
      <c r="L110" s="9">
        <f t="shared" si="2"/>
        <v>2291918.7400000002</v>
      </c>
      <c r="M110" s="9">
        <f t="shared" si="3"/>
        <v>0</v>
      </c>
      <c r="N110" s="21" t="s">
        <v>18</v>
      </c>
      <c r="O110" s="21" t="s">
        <v>16</v>
      </c>
      <c r="P110" s="1"/>
      <c r="R110" s="4"/>
    </row>
    <row r="111" spans="2:18" s="3" customFormat="1" ht="17.25" customHeight="1" x14ac:dyDescent="0.35">
      <c r="B111" s="21" t="s">
        <v>13</v>
      </c>
      <c r="C111" s="21" t="s">
        <v>136</v>
      </c>
      <c r="D111" s="22" t="s">
        <v>14</v>
      </c>
      <c r="E111" s="21" t="s">
        <v>13</v>
      </c>
      <c r="F111" s="21" t="s">
        <v>136</v>
      </c>
      <c r="G111" s="21" t="s">
        <v>14</v>
      </c>
      <c r="H111" s="21" t="s">
        <v>17</v>
      </c>
      <c r="I111" s="23">
        <v>44409</v>
      </c>
      <c r="J111" s="9">
        <v>67795.06</v>
      </c>
      <c r="K111" s="9">
        <v>0</v>
      </c>
      <c r="L111" s="9">
        <f t="shared" si="2"/>
        <v>67795.06</v>
      </c>
      <c r="M111" s="9">
        <f t="shared" si="3"/>
        <v>0</v>
      </c>
      <c r="N111" s="21" t="s">
        <v>18</v>
      </c>
      <c r="O111" s="21" t="s">
        <v>16</v>
      </c>
      <c r="P111" s="1"/>
      <c r="R111" s="4"/>
    </row>
    <row r="112" spans="2:18" s="3" customFormat="1" ht="17.25" customHeight="1" x14ac:dyDescent="0.35">
      <c r="B112" s="21" t="s">
        <v>13</v>
      </c>
      <c r="C112" s="21" t="s">
        <v>136</v>
      </c>
      <c r="D112" s="22" t="s">
        <v>14</v>
      </c>
      <c r="E112" s="21" t="s">
        <v>13</v>
      </c>
      <c r="F112" s="21" t="s">
        <v>136</v>
      </c>
      <c r="G112" s="21" t="s">
        <v>14</v>
      </c>
      <c r="H112" s="21" t="s">
        <v>112</v>
      </c>
      <c r="I112" s="23">
        <v>44440</v>
      </c>
      <c r="J112" s="9">
        <v>2257719.75</v>
      </c>
      <c r="K112" s="9">
        <v>0</v>
      </c>
      <c r="L112" s="9">
        <f t="shared" si="2"/>
        <v>2257719.75</v>
      </c>
      <c r="M112" s="9">
        <f t="shared" si="3"/>
        <v>0</v>
      </c>
      <c r="N112" s="21" t="s">
        <v>18</v>
      </c>
      <c r="O112" s="21" t="s">
        <v>16</v>
      </c>
      <c r="P112" s="1"/>
      <c r="R112" s="4"/>
    </row>
    <row r="113" spans="2:18" s="3" customFormat="1" ht="17.25" customHeight="1" x14ac:dyDescent="0.35">
      <c r="B113" s="21" t="s">
        <v>13</v>
      </c>
      <c r="C113" s="21" t="s">
        <v>136</v>
      </c>
      <c r="D113" s="22" t="s">
        <v>14</v>
      </c>
      <c r="E113" s="21" t="s">
        <v>13</v>
      </c>
      <c r="F113" s="21" t="s">
        <v>136</v>
      </c>
      <c r="G113" s="21" t="s">
        <v>14</v>
      </c>
      <c r="H113" s="21" t="s">
        <v>17</v>
      </c>
      <c r="I113" s="23">
        <v>44440</v>
      </c>
      <c r="J113" s="9">
        <v>38086.879999999997</v>
      </c>
      <c r="K113" s="9">
        <v>0</v>
      </c>
      <c r="L113" s="9">
        <f t="shared" si="2"/>
        <v>38086.879999999997</v>
      </c>
      <c r="M113" s="9">
        <f t="shared" si="3"/>
        <v>0</v>
      </c>
      <c r="N113" s="21" t="s">
        <v>18</v>
      </c>
      <c r="O113" s="21" t="s">
        <v>16</v>
      </c>
      <c r="P113" s="1"/>
      <c r="R113" s="4"/>
    </row>
    <row r="114" spans="2:18" s="3" customFormat="1" ht="17.25" customHeight="1" x14ac:dyDescent="0.35">
      <c r="B114" s="21" t="s">
        <v>13</v>
      </c>
      <c r="C114" s="21" t="s">
        <v>136</v>
      </c>
      <c r="D114" s="22" t="s">
        <v>14</v>
      </c>
      <c r="E114" s="21" t="s">
        <v>13</v>
      </c>
      <c r="F114" s="21" t="s">
        <v>136</v>
      </c>
      <c r="G114" s="21" t="s">
        <v>14</v>
      </c>
      <c r="H114" s="21" t="s">
        <v>112</v>
      </c>
      <c r="I114" s="23">
        <v>44470</v>
      </c>
      <c r="J114" s="9">
        <v>2317707.79</v>
      </c>
      <c r="K114" s="9">
        <v>0</v>
      </c>
      <c r="L114" s="9">
        <f t="shared" si="2"/>
        <v>2317707.79</v>
      </c>
      <c r="M114" s="9">
        <f t="shared" si="3"/>
        <v>0</v>
      </c>
      <c r="N114" s="21" t="s">
        <v>18</v>
      </c>
      <c r="O114" s="21" t="s">
        <v>16</v>
      </c>
      <c r="P114" s="1"/>
      <c r="R114" s="4"/>
    </row>
    <row r="115" spans="2:18" s="3" customFormat="1" ht="17.25" customHeight="1" x14ac:dyDescent="0.35">
      <c r="B115" s="21" t="s">
        <v>13</v>
      </c>
      <c r="C115" s="21" t="s">
        <v>136</v>
      </c>
      <c r="D115" s="22" t="s">
        <v>14</v>
      </c>
      <c r="E115" s="21" t="s">
        <v>13</v>
      </c>
      <c r="F115" s="21" t="s">
        <v>136</v>
      </c>
      <c r="G115" s="21" t="s">
        <v>14</v>
      </c>
      <c r="H115" s="21" t="s">
        <v>17</v>
      </c>
      <c r="I115" s="23">
        <v>44470</v>
      </c>
      <c r="J115" s="9">
        <v>16918.3</v>
      </c>
      <c r="K115" s="9">
        <v>0</v>
      </c>
      <c r="L115" s="9">
        <f t="shared" si="2"/>
        <v>16918.3</v>
      </c>
      <c r="M115" s="9">
        <f t="shared" si="3"/>
        <v>0</v>
      </c>
      <c r="N115" s="21" t="s">
        <v>18</v>
      </c>
      <c r="O115" s="21" t="s">
        <v>16</v>
      </c>
      <c r="P115" s="1"/>
      <c r="R115" s="4"/>
    </row>
    <row r="116" spans="2:18" s="3" customFormat="1" ht="17.25" customHeight="1" x14ac:dyDescent="0.35">
      <c r="B116" s="21" t="s">
        <v>128</v>
      </c>
      <c r="C116" s="21" t="s">
        <v>31</v>
      </c>
      <c r="D116" s="22" t="s">
        <v>32</v>
      </c>
      <c r="E116" s="21" t="s">
        <v>128</v>
      </c>
      <c r="F116" s="21" t="s">
        <v>31</v>
      </c>
      <c r="G116" s="21" t="s">
        <v>32</v>
      </c>
      <c r="H116" s="21" t="s">
        <v>53</v>
      </c>
      <c r="I116" s="23">
        <v>44531</v>
      </c>
      <c r="J116" s="9">
        <v>2170635.15</v>
      </c>
      <c r="K116" s="9">
        <v>0</v>
      </c>
      <c r="L116" s="9">
        <f t="shared" si="2"/>
        <v>2170635.15</v>
      </c>
      <c r="M116" s="9">
        <f t="shared" si="3"/>
        <v>0</v>
      </c>
      <c r="N116" s="21" t="s">
        <v>18</v>
      </c>
      <c r="O116" s="21" t="s">
        <v>107</v>
      </c>
      <c r="P116" s="1"/>
      <c r="R116" s="4"/>
    </row>
    <row r="117" spans="2:18" s="3" customFormat="1" ht="17.25" customHeight="1" x14ac:dyDescent="0.35">
      <c r="B117" s="21" t="s">
        <v>33</v>
      </c>
      <c r="C117" s="21" t="s">
        <v>34</v>
      </c>
      <c r="D117" s="22" t="s">
        <v>35</v>
      </c>
      <c r="E117" s="21" t="s">
        <v>33</v>
      </c>
      <c r="F117" s="21" t="s">
        <v>34</v>
      </c>
      <c r="G117" s="21" t="s">
        <v>35</v>
      </c>
      <c r="H117" s="21" t="s">
        <v>53</v>
      </c>
      <c r="I117" s="23">
        <v>44531</v>
      </c>
      <c r="J117" s="9">
        <v>3180568.28</v>
      </c>
      <c r="K117" s="9">
        <v>0</v>
      </c>
      <c r="L117" s="9">
        <f t="shared" si="2"/>
        <v>3180568.28</v>
      </c>
      <c r="M117" s="9">
        <f t="shared" si="3"/>
        <v>0</v>
      </c>
      <c r="N117" s="21" t="s">
        <v>18</v>
      </c>
      <c r="O117" s="21" t="s">
        <v>106</v>
      </c>
      <c r="P117" s="1"/>
      <c r="R117" s="4"/>
    </row>
    <row r="118" spans="2:18" s="3" customFormat="1" ht="17.25" customHeight="1" x14ac:dyDescent="0.35">
      <c r="B118" s="21" t="s">
        <v>36</v>
      </c>
      <c r="C118" s="21" t="s">
        <v>37</v>
      </c>
      <c r="D118" s="22" t="s">
        <v>38</v>
      </c>
      <c r="E118" s="21" t="s">
        <v>36</v>
      </c>
      <c r="F118" s="21" t="s">
        <v>37</v>
      </c>
      <c r="G118" s="21" t="s">
        <v>38</v>
      </c>
      <c r="H118" s="21" t="s">
        <v>53</v>
      </c>
      <c r="I118" s="23">
        <v>44531</v>
      </c>
      <c r="J118" s="9">
        <v>3443093.81</v>
      </c>
      <c r="K118" s="9">
        <v>0</v>
      </c>
      <c r="L118" s="9">
        <f t="shared" si="2"/>
        <v>3443093.81</v>
      </c>
      <c r="M118" s="9">
        <f t="shared" si="3"/>
        <v>0</v>
      </c>
      <c r="N118" s="21" t="s">
        <v>18</v>
      </c>
      <c r="O118" s="21" t="s">
        <v>105</v>
      </c>
      <c r="P118" s="1"/>
      <c r="R118" s="4"/>
    </row>
    <row r="119" spans="2:18" s="3" customFormat="1" ht="17.25" customHeight="1" x14ac:dyDescent="0.35">
      <c r="B119" s="21" t="s">
        <v>22</v>
      </c>
      <c r="C119" s="21" t="s">
        <v>23</v>
      </c>
      <c r="D119" s="22" t="s">
        <v>24</v>
      </c>
      <c r="E119" s="21" t="s">
        <v>22</v>
      </c>
      <c r="F119" s="21" t="s">
        <v>23</v>
      </c>
      <c r="G119" s="21" t="s">
        <v>24</v>
      </c>
      <c r="H119" s="21" t="s">
        <v>53</v>
      </c>
      <c r="I119" s="23">
        <v>44531</v>
      </c>
      <c r="J119" s="9">
        <v>1883506.41</v>
      </c>
      <c r="K119" s="9">
        <v>0</v>
      </c>
      <c r="L119" s="9">
        <f t="shared" si="2"/>
        <v>1883506.41</v>
      </c>
      <c r="M119" s="9">
        <f t="shared" si="3"/>
        <v>0</v>
      </c>
      <c r="N119" s="21" t="s">
        <v>18</v>
      </c>
      <c r="O119" s="21" t="s">
        <v>89</v>
      </c>
      <c r="P119" s="1"/>
      <c r="R119" s="4"/>
    </row>
    <row r="120" spans="2:18" s="3" customFormat="1" ht="17.25" customHeight="1" x14ac:dyDescent="0.35">
      <c r="B120" s="21" t="s">
        <v>22</v>
      </c>
      <c r="C120" s="21" t="s">
        <v>23</v>
      </c>
      <c r="D120" s="22" t="s">
        <v>24</v>
      </c>
      <c r="E120" s="21" t="s">
        <v>22</v>
      </c>
      <c r="F120" s="21" t="s">
        <v>23</v>
      </c>
      <c r="G120" s="21" t="s">
        <v>24</v>
      </c>
      <c r="H120" s="21" t="s">
        <v>53</v>
      </c>
      <c r="I120" s="23">
        <v>44531</v>
      </c>
      <c r="J120" s="9">
        <v>1242905.98</v>
      </c>
      <c r="K120" s="9">
        <v>0</v>
      </c>
      <c r="L120" s="9">
        <f t="shared" si="2"/>
        <v>1242905.98</v>
      </c>
      <c r="M120" s="9">
        <f t="shared" si="3"/>
        <v>0</v>
      </c>
      <c r="N120" s="21" t="s">
        <v>18</v>
      </c>
      <c r="O120" s="21" t="s">
        <v>90</v>
      </c>
      <c r="P120" s="1"/>
      <c r="R120" s="4"/>
    </row>
    <row r="121" spans="2:18" s="3" customFormat="1" ht="17.25" customHeight="1" x14ac:dyDescent="0.35">
      <c r="B121" s="21" t="s">
        <v>13</v>
      </c>
      <c r="C121" s="21" t="s">
        <v>136</v>
      </c>
      <c r="D121" s="22" t="s">
        <v>14</v>
      </c>
      <c r="E121" s="21" t="s">
        <v>124</v>
      </c>
      <c r="F121" s="21" t="s">
        <v>125</v>
      </c>
      <c r="G121" s="21" t="s">
        <v>126</v>
      </c>
      <c r="H121" s="21" t="s">
        <v>53</v>
      </c>
      <c r="I121" s="23">
        <v>44562</v>
      </c>
      <c r="J121" s="9">
        <v>1315945.06</v>
      </c>
      <c r="K121" s="9">
        <v>0</v>
      </c>
      <c r="L121" s="9">
        <f t="shared" si="2"/>
        <v>1315945.06</v>
      </c>
      <c r="M121" s="9">
        <f t="shared" si="3"/>
        <v>0</v>
      </c>
      <c r="N121" s="21" t="s">
        <v>18</v>
      </c>
      <c r="O121" s="21" t="s">
        <v>127</v>
      </c>
      <c r="P121" s="1"/>
      <c r="R121" s="4"/>
    </row>
    <row r="122" spans="2:18" s="3" customFormat="1" ht="17.25" customHeight="1" x14ac:dyDescent="0.35">
      <c r="B122" s="21" t="s">
        <v>13</v>
      </c>
      <c r="C122" s="21" t="s">
        <v>136</v>
      </c>
      <c r="D122" s="22" t="s">
        <v>14</v>
      </c>
      <c r="E122" s="21" t="s">
        <v>13</v>
      </c>
      <c r="F122" s="21" t="s">
        <v>136</v>
      </c>
      <c r="G122" s="21" t="s">
        <v>14</v>
      </c>
      <c r="H122" s="21" t="s">
        <v>53</v>
      </c>
      <c r="I122" s="23">
        <v>44562</v>
      </c>
      <c r="J122" s="9">
        <v>41832.49</v>
      </c>
      <c r="K122" s="9">
        <v>0</v>
      </c>
      <c r="L122" s="9">
        <f t="shared" si="2"/>
        <v>41832.49</v>
      </c>
      <c r="M122" s="9">
        <f t="shared" si="3"/>
        <v>0</v>
      </c>
      <c r="N122" s="21" t="s">
        <v>18</v>
      </c>
      <c r="O122" s="21" t="s">
        <v>127</v>
      </c>
      <c r="P122" s="1"/>
      <c r="R122" s="4"/>
    </row>
    <row r="123" spans="2:18" s="3" customFormat="1" ht="17.25" customHeight="1" x14ac:dyDescent="0.35">
      <c r="B123" s="21" t="s">
        <v>91</v>
      </c>
      <c r="C123" s="21" t="s">
        <v>92</v>
      </c>
      <c r="D123" s="22" t="s">
        <v>93</v>
      </c>
      <c r="E123" s="21" t="s">
        <v>91</v>
      </c>
      <c r="F123" s="21" t="s">
        <v>92</v>
      </c>
      <c r="G123" s="21" t="s">
        <v>93</v>
      </c>
      <c r="H123" s="21" t="s">
        <v>112</v>
      </c>
      <c r="I123" s="23">
        <v>42856</v>
      </c>
      <c r="J123" s="9">
        <v>102.32</v>
      </c>
      <c r="K123" s="9">
        <v>0</v>
      </c>
      <c r="L123" s="9">
        <v>0</v>
      </c>
      <c r="M123" s="9">
        <f t="shared" si="3"/>
        <v>102.32</v>
      </c>
      <c r="N123" s="21" t="s">
        <v>98</v>
      </c>
      <c r="O123" s="21" t="s">
        <v>16</v>
      </c>
      <c r="P123" s="1"/>
      <c r="R123" s="4"/>
    </row>
    <row r="124" spans="2:18" s="3" customFormat="1" ht="17.25" customHeight="1" x14ac:dyDescent="0.35">
      <c r="B124" s="21" t="s">
        <v>91</v>
      </c>
      <c r="C124" s="21" t="s">
        <v>92</v>
      </c>
      <c r="D124" s="22" t="s">
        <v>93</v>
      </c>
      <c r="E124" s="21" t="s">
        <v>91</v>
      </c>
      <c r="F124" s="21" t="s">
        <v>92</v>
      </c>
      <c r="G124" s="21" t="s">
        <v>93</v>
      </c>
      <c r="H124" s="21" t="s">
        <v>17</v>
      </c>
      <c r="I124" s="23">
        <v>42856</v>
      </c>
      <c r="J124" s="9">
        <v>8.3800000000000008</v>
      </c>
      <c r="K124" s="9">
        <v>0</v>
      </c>
      <c r="L124" s="9">
        <v>0</v>
      </c>
      <c r="M124" s="9">
        <f t="shared" si="3"/>
        <v>8.3800000000000008</v>
      </c>
      <c r="N124" s="21" t="s">
        <v>98</v>
      </c>
      <c r="O124" s="21" t="s">
        <v>16</v>
      </c>
      <c r="P124" s="1"/>
      <c r="R124" s="4"/>
    </row>
    <row r="125" spans="2:18" s="3" customFormat="1" ht="17.25" customHeight="1" x14ac:dyDescent="0.35">
      <c r="B125" s="21" t="s">
        <v>91</v>
      </c>
      <c r="C125" s="21" t="s">
        <v>92</v>
      </c>
      <c r="D125" s="22" t="s">
        <v>93</v>
      </c>
      <c r="E125" s="21" t="s">
        <v>91</v>
      </c>
      <c r="F125" s="21" t="s">
        <v>92</v>
      </c>
      <c r="G125" s="21" t="s">
        <v>93</v>
      </c>
      <c r="H125" s="21" t="s">
        <v>112</v>
      </c>
      <c r="I125" s="23">
        <v>42917</v>
      </c>
      <c r="J125" s="9">
        <v>7.94</v>
      </c>
      <c r="K125" s="9">
        <v>0</v>
      </c>
      <c r="L125" s="9">
        <v>0</v>
      </c>
      <c r="M125" s="9">
        <f t="shared" si="3"/>
        <v>7.94</v>
      </c>
      <c r="N125" s="21" t="s">
        <v>98</v>
      </c>
      <c r="O125" s="21" t="s">
        <v>16</v>
      </c>
      <c r="P125" s="1"/>
      <c r="R125" s="4"/>
    </row>
    <row r="126" spans="2:18" s="3" customFormat="1" ht="17.25" customHeight="1" x14ac:dyDescent="0.35">
      <c r="B126" s="21" t="s">
        <v>91</v>
      </c>
      <c r="C126" s="21" t="s">
        <v>92</v>
      </c>
      <c r="D126" s="22" t="s">
        <v>93</v>
      </c>
      <c r="E126" s="21" t="s">
        <v>91</v>
      </c>
      <c r="F126" s="21" t="s">
        <v>92</v>
      </c>
      <c r="G126" s="21" t="s">
        <v>93</v>
      </c>
      <c r="H126" s="21" t="s">
        <v>17</v>
      </c>
      <c r="I126" s="23">
        <v>42917</v>
      </c>
      <c r="J126" s="9">
        <v>0.61</v>
      </c>
      <c r="K126" s="9">
        <v>0</v>
      </c>
      <c r="L126" s="9">
        <v>0</v>
      </c>
      <c r="M126" s="9">
        <f t="shared" si="3"/>
        <v>0.61</v>
      </c>
      <c r="N126" s="21" t="s">
        <v>98</v>
      </c>
      <c r="O126" s="21" t="s">
        <v>16</v>
      </c>
      <c r="P126" s="1"/>
      <c r="R126" s="4"/>
    </row>
    <row r="127" spans="2:18" s="3" customFormat="1" ht="17.25" customHeight="1" x14ac:dyDescent="0.35">
      <c r="B127" s="21" t="s">
        <v>91</v>
      </c>
      <c r="C127" s="21" t="s">
        <v>92</v>
      </c>
      <c r="D127" s="22" t="s">
        <v>93</v>
      </c>
      <c r="E127" s="21" t="s">
        <v>91</v>
      </c>
      <c r="F127" s="21" t="s">
        <v>92</v>
      </c>
      <c r="G127" s="21" t="s">
        <v>93</v>
      </c>
      <c r="H127" s="21" t="s">
        <v>15</v>
      </c>
      <c r="I127" s="23">
        <v>43101</v>
      </c>
      <c r="J127" s="9">
        <v>19738.12</v>
      </c>
      <c r="K127" s="9">
        <v>0</v>
      </c>
      <c r="L127" s="9">
        <v>0</v>
      </c>
      <c r="M127" s="9">
        <f t="shared" si="3"/>
        <v>19738.12</v>
      </c>
      <c r="N127" s="21" t="s">
        <v>98</v>
      </c>
      <c r="O127" s="21" t="s">
        <v>16</v>
      </c>
      <c r="P127" s="1"/>
      <c r="R127" s="4"/>
    </row>
    <row r="128" spans="2:18" s="3" customFormat="1" ht="17.25" customHeight="1" x14ac:dyDescent="0.35">
      <c r="B128" s="21" t="s">
        <v>91</v>
      </c>
      <c r="C128" s="21" t="s">
        <v>92</v>
      </c>
      <c r="D128" s="22" t="s">
        <v>93</v>
      </c>
      <c r="E128" s="21" t="s">
        <v>91</v>
      </c>
      <c r="F128" s="21" t="s">
        <v>92</v>
      </c>
      <c r="G128" s="21" t="s">
        <v>93</v>
      </c>
      <c r="H128" s="21" t="s">
        <v>15</v>
      </c>
      <c r="I128" s="23">
        <v>43160</v>
      </c>
      <c r="J128" s="9">
        <v>46790.19</v>
      </c>
      <c r="K128" s="9">
        <v>0</v>
      </c>
      <c r="L128" s="9">
        <v>0</v>
      </c>
      <c r="M128" s="9">
        <f t="shared" si="3"/>
        <v>46790.19</v>
      </c>
      <c r="N128" s="21" t="s">
        <v>98</v>
      </c>
      <c r="O128" s="21" t="s">
        <v>16</v>
      </c>
      <c r="P128" s="1"/>
      <c r="R128" s="4"/>
    </row>
    <row r="129" spans="2:18" s="3" customFormat="1" ht="17.25" customHeight="1" x14ac:dyDescent="0.35">
      <c r="B129" s="21" t="s">
        <v>91</v>
      </c>
      <c r="C129" s="21" t="s">
        <v>92</v>
      </c>
      <c r="D129" s="22" t="s">
        <v>93</v>
      </c>
      <c r="E129" s="21" t="s">
        <v>91</v>
      </c>
      <c r="F129" s="21" t="s">
        <v>92</v>
      </c>
      <c r="G129" s="21" t="s">
        <v>93</v>
      </c>
      <c r="H129" s="21" t="s">
        <v>15</v>
      </c>
      <c r="I129" s="23">
        <v>43221</v>
      </c>
      <c r="J129" s="9">
        <v>522.87</v>
      </c>
      <c r="K129" s="9">
        <v>0</v>
      </c>
      <c r="L129" s="9">
        <v>0</v>
      </c>
      <c r="M129" s="9">
        <f t="shared" si="3"/>
        <v>522.87</v>
      </c>
      <c r="N129" s="21" t="s">
        <v>98</v>
      </c>
      <c r="O129" s="21" t="s">
        <v>16</v>
      </c>
      <c r="P129" s="1"/>
      <c r="R129" s="4"/>
    </row>
    <row r="130" spans="2:18" s="3" customFormat="1" ht="17.25" customHeight="1" x14ac:dyDescent="0.35">
      <c r="B130" s="21" t="s">
        <v>91</v>
      </c>
      <c r="C130" s="21" t="s">
        <v>92</v>
      </c>
      <c r="D130" s="22" t="s">
        <v>93</v>
      </c>
      <c r="E130" s="21" t="s">
        <v>91</v>
      </c>
      <c r="F130" s="21" t="s">
        <v>92</v>
      </c>
      <c r="G130" s="21" t="s">
        <v>93</v>
      </c>
      <c r="H130" s="21" t="s">
        <v>15</v>
      </c>
      <c r="I130" s="23">
        <v>43252</v>
      </c>
      <c r="J130" s="9">
        <v>111890.8</v>
      </c>
      <c r="K130" s="9">
        <v>0</v>
      </c>
      <c r="L130" s="9">
        <v>0</v>
      </c>
      <c r="M130" s="9">
        <f t="shared" si="3"/>
        <v>111890.8</v>
      </c>
      <c r="N130" s="21" t="s">
        <v>98</v>
      </c>
      <c r="O130" s="21" t="s">
        <v>16</v>
      </c>
      <c r="P130" s="1"/>
      <c r="R130" s="4"/>
    </row>
    <row r="131" spans="2:18" s="3" customFormat="1" ht="17.25" customHeight="1" x14ac:dyDescent="0.35">
      <c r="B131" s="21" t="s">
        <v>91</v>
      </c>
      <c r="C131" s="21" t="s">
        <v>92</v>
      </c>
      <c r="D131" s="22" t="s">
        <v>93</v>
      </c>
      <c r="E131" s="21" t="s">
        <v>91</v>
      </c>
      <c r="F131" s="21" t="s">
        <v>92</v>
      </c>
      <c r="G131" s="21" t="s">
        <v>93</v>
      </c>
      <c r="H131" s="21" t="s">
        <v>15</v>
      </c>
      <c r="I131" s="23">
        <v>43282</v>
      </c>
      <c r="J131" s="9">
        <v>471130.8</v>
      </c>
      <c r="K131" s="9">
        <v>0</v>
      </c>
      <c r="L131" s="9">
        <v>0</v>
      </c>
      <c r="M131" s="9">
        <f t="shared" si="3"/>
        <v>471130.8</v>
      </c>
      <c r="N131" s="21" t="s">
        <v>98</v>
      </c>
      <c r="O131" s="21" t="s">
        <v>16</v>
      </c>
      <c r="P131" s="1"/>
      <c r="R131" s="4"/>
    </row>
    <row r="132" spans="2:18" s="3" customFormat="1" ht="17.25" customHeight="1" x14ac:dyDescent="0.35">
      <c r="B132" s="21" t="s">
        <v>91</v>
      </c>
      <c r="C132" s="21" t="s">
        <v>92</v>
      </c>
      <c r="D132" s="22" t="s">
        <v>93</v>
      </c>
      <c r="E132" s="21" t="s">
        <v>91</v>
      </c>
      <c r="F132" s="21" t="s">
        <v>92</v>
      </c>
      <c r="G132" s="21" t="s">
        <v>93</v>
      </c>
      <c r="H132" s="21" t="s">
        <v>15</v>
      </c>
      <c r="I132" s="23">
        <v>43313</v>
      </c>
      <c r="J132" s="9">
        <v>84862.399999999994</v>
      </c>
      <c r="K132" s="9">
        <v>0</v>
      </c>
      <c r="L132" s="9">
        <v>0</v>
      </c>
      <c r="M132" s="9">
        <f t="shared" si="3"/>
        <v>84862.399999999994</v>
      </c>
      <c r="N132" s="21" t="s">
        <v>98</v>
      </c>
      <c r="O132" s="21" t="s">
        <v>16</v>
      </c>
      <c r="P132" s="1"/>
      <c r="R132" s="4"/>
    </row>
    <row r="133" spans="2:18" s="3" customFormat="1" ht="17.25" customHeight="1" x14ac:dyDescent="0.35">
      <c r="B133" s="21" t="s">
        <v>91</v>
      </c>
      <c r="C133" s="21" t="s">
        <v>92</v>
      </c>
      <c r="D133" s="22" t="s">
        <v>93</v>
      </c>
      <c r="E133" s="21" t="s">
        <v>91</v>
      </c>
      <c r="F133" s="21" t="s">
        <v>92</v>
      </c>
      <c r="G133" s="21" t="s">
        <v>93</v>
      </c>
      <c r="H133" s="21" t="s">
        <v>15</v>
      </c>
      <c r="I133" s="23">
        <v>43344</v>
      </c>
      <c r="J133" s="9">
        <v>38934</v>
      </c>
      <c r="K133" s="9">
        <v>0</v>
      </c>
      <c r="L133" s="9">
        <v>0</v>
      </c>
      <c r="M133" s="9">
        <f t="shared" si="3"/>
        <v>38934</v>
      </c>
      <c r="N133" s="21" t="s">
        <v>98</v>
      </c>
      <c r="O133" s="21" t="s">
        <v>16</v>
      </c>
      <c r="P133" s="1"/>
      <c r="R133" s="4"/>
    </row>
    <row r="134" spans="2:18" s="3" customFormat="1" ht="17.25" customHeight="1" x14ac:dyDescent="0.35">
      <c r="B134" s="21" t="s">
        <v>91</v>
      </c>
      <c r="C134" s="21" t="s">
        <v>92</v>
      </c>
      <c r="D134" s="22" t="s">
        <v>93</v>
      </c>
      <c r="E134" s="21" t="s">
        <v>91</v>
      </c>
      <c r="F134" s="21" t="s">
        <v>92</v>
      </c>
      <c r="G134" s="21" t="s">
        <v>93</v>
      </c>
      <c r="H134" s="21" t="s">
        <v>15</v>
      </c>
      <c r="I134" s="23">
        <v>43374</v>
      </c>
      <c r="J134" s="9">
        <v>124429.2</v>
      </c>
      <c r="K134" s="9">
        <v>0</v>
      </c>
      <c r="L134" s="9">
        <v>0</v>
      </c>
      <c r="M134" s="9">
        <f t="shared" si="3"/>
        <v>124429.2</v>
      </c>
      <c r="N134" s="21" t="s">
        <v>98</v>
      </c>
      <c r="O134" s="21" t="s">
        <v>16</v>
      </c>
      <c r="P134" s="1"/>
      <c r="R134" s="4"/>
    </row>
    <row r="135" spans="2:18" s="3" customFormat="1" ht="17.25" customHeight="1" x14ac:dyDescent="0.35">
      <c r="B135" s="21" t="s">
        <v>91</v>
      </c>
      <c r="C135" s="21" t="s">
        <v>92</v>
      </c>
      <c r="D135" s="22" t="s">
        <v>93</v>
      </c>
      <c r="E135" s="21" t="s">
        <v>91</v>
      </c>
      <c r="F135" s="21" t="s">
        <v>92</v>
      </c>
      <c r="G135" s="21" t="s">
        <v>93</v>
      </c>
      <c r="H135" s="21" t="s">
        <v>15</v>
      </c>
      <c r="I135" s="23">
        <v>43405</v>
      </c>
      <c r="J135" s="9">
        <v>91934.79</v>
      </c>
      <c r="K135" s="9">
        <v>0</v>
      </c>
      <c r="L135" s="9">
        <v>0</v>
      </c>
      <c r="M135" s="9">
        <f t="shared" si="3"/>
        <v>91934.79</v>
      </c>
      <c r="N135" s="21" t="s">
        <v>98</v>
      </c>
      <c r="O135" s="21" t="s">
        <v>16</v>
      </c>
      <c r="P135" s="1"/>
      <c r="R135" s="4"/>
    </row>
    <row r="136" spans="2:18" s="3" customFormat="1" ht="17.25" customHeight="1" x14ac:dyDescent="0.35">
      <c r="B136" s="21" t="s">
        <v>91</v>
      </c>
      <c r="C136" s="21" t="s">
        <v>92</v>
      </c>
      <c r="D136" s="22" t="s">
        <v>93</v>
      </c>
      <c r="E136" s="21" t="s">
        <v>91</v>
      </c>
      <c r="F136" s="21" t="s">
        <v>92</v>
      </c>
      <c r="G136" s="21" t="s">
        <v>93</v>
      </c>
      <c r="H136" s="21" t="s">
        <v>15</v>
      </c>
      <c r="I136" s="23">
        <v>43435</v>
      </c>
      <c r="J136" s="9">
        <v>147566.39999999999</v>
      </c>
      <c r="K136" s="9">
        <v>0</v>
      </c>
      <c r="L136" s="9">
        <v>0</v>
      </c>
      <c r="M136" s="9">
        <f t="shared" ref="M136:M199" si="4">J136-K136-L136</f>
        <v>147566.39999999999</v>
      </c>
      <c r="N136" s="21" t="s">
        <v>98</v>
      </c>
      <c r="O136" s="21" t="s">
        <v>16</v>
      </c>
      <c r="P136" s="1"/>
      <c r="R136" s="4"/>
    </row>
    <row r="137" spans="2:18" s="3" customFormat="1" ht="17.25" customHeight="1" x14ac:dyDescent="0.35">
      <c r="B137" s="21" t="s">
        <v>91</v>
      </c>
      <c r="C137" s="21" t="s">
        <v>92</v>
      </c>
      <c r="D137" s="22" t="s">
        <v>93</v>
      </c>
      <c r="E137" s="21" t="s">
        <v>91</v>
      </c>
      <c r="F137" s="21" t="s">
        <v>92</v>
      </c>
      <c r="G137" s="21" t="s">
        <v>93</v>
      </c>
      <c r="H137" s="21" t="s">
        <v>15</v>
      </c>
      <c r="I137" s="23">
        <v>43466</v>
      </c>
      <c r="J137" s="9">
        <v>163801.91</v>
      </c>
      <c r="K137" s="9">
        <v>0</v>
      </c>
      <c r="L137" s="9">
        <v>0</v>
      </c>
      <c r="M137" s="9">
        <f t="shared" si="4"/>
        <v>163801.91</v>
      </c>
      <c r="N137" s="21" t="s">
        <v>98</v>
      </c>
      <c r="O137" s="21" t="s">
        <v>16</v>
      </c>
      <c r="P137" s="1"/>
      <c r="R137" s="4"/>
    </row>
    <row r="138" spans="2:18" s="3" customFormat="1" ht="17.25" customHeight="1" x14ac:dyDescent="0.35">
      <c r="B138" s="21" t="s">
        <v>91</v>
      </c>
      <c r="C138" s="21" t="s">
        <v>92</v>
      </c>
      <c r="D138" s="22" t="s">
        <v>93</v>
      </c>
      <c r="E138" s="21" t="s">
        <v>91</v>
      </c>
      <c r="F138" s="21" t="s">
        <v>92</v>
      </c>
      <c r="G138" s="21" t="s">
        <v>93</v>
      </c>
      <c r="H138" s="21" t="s">
        <v>15</v>
      </c>
      <c r="I138" s="23">
        <v>43497</v>
      </c>
      <c r="J138" s="9">
        <v>179259.3</v>
      </c>
      <c r="K138" s="9">
        <v>0</v>
      </c>
      <c r="L138" s="9">
        <v>0</v>
      </c>
      <c r="M138" s="9">
        <f t="shared" si="4"/>
        <v>179259.3</v>
      </c>
      <c r="N138" s="21" t="s">
        <v>98</v>
      </c>
      <c r="O138" s="21" t="s">
        <v>16</v>
      </c>
      <c r="P138" s="1"/>
      <c r="R138" s="4"/>
    </row>
    <row r="139" spans="2:18" s="3" customFormat="1" ht="17.25" customHeight="1" x14ac:dyDescent="0.35">
      <c r="B139" s="21" t="s">
        <v>91</v>
      </c>
      <c r="C139" s="21" t="s">
        <v>92</v>
      </c>
      <c r="D139" s="22" t="s">
        <v>93</v>
      </c>
      <c r="E139" s="21" t="s">
        <v>91</v>
      </c>
      <c r="F139" s="21" t="s">
        <v>92</v>
      </c>
      <c r="G139" s="21" t="s">
        <v>93</v>
      </c>
      <c r="H139" s="21" t="s">
        <v>15</v>
      </c>
      <c r="I139" s="23">
        <v>43525</v>
      </c>
      <c r="J139" s="9">
        <v>101197.86</v>
      </c>
      <c r="K139" s="9">
        <v>0</v>
      </c>
      <c r="L139" s="9">
        <v>0</v>
      </c>
      <c r="M139" s="9">
        <f t="shared" si="4"/>
        <v>101197.86</v>
      </c>
      <c r="N139" s="21" t="s">
        <v>98</v>
      </c>
      <c r="O139" s="21" t="s">
        <v>16</v>
      </c>
      <c r="P139" s="1"/>
      <c r="R139" s="4"/>
    </row>
    <row r="140" spans="2:18" s="3" customFormat="1" ht="17.25" customHeight="1" x14ac:dyDescent="0.35">
      <c r="B140" s="21" t="s">
        <v>91</v>
      </c>
      <c r="C140" s="21" t="s">
        <v>92</v>
      </c>
      <c r="D140" s="22" t="s">
        <v>93</v>
      </c>
      <c r="E140" s="21" t="s">
        <v>91</v>
      </c>
      <c r="F140" s="21" t="s">
        <v>92</v>
      </c>
      <c r="G140" s="21" t="s">
        <v>93</v>
      </c>
      <c r="H140" s="21" t="s">
        <v>15</v>
      </c>
      <c r="I140" s="23">
        <v>43556</v>
      </c>
      <c r="J140" s="9">
        <v>26869.85</v>
      </c>
      <c r="K140" s="9">
        <v>0</v>
      </c>
      <c r="L140" s="9">
        <v>0</v>
      </c>
      <c r="M140" s="9">
        <f t="shared" si="4"/>
        <v>26869.85</v>
      </c>
      <c r="N140" s="21" t="s">
        <v>98</v>
      </c>
      <c r="O140" s="21" t="s">
        <v>16</v>
      </c>
      <c r="P140" s="1"/>
      <c r="R140" s="4"/>
    </row>
    <row r="141" spans="2:18" s="3" customFormat="1" ht="17.25" customHeight="1" x14ac:dyDescent="0.35">
      <c r="B141" s="21" t="s">
        <v>91</v>
      </c>
      <c r="C141" s="21" t="s">
        <v>92</v>
      </c>
      <c r="D141" s="22" t="s">
        <v>93</v>
      </c>
      <c r="E141" s="21" t="s">
        <v>91</v>
      </c>
      <c r="F141" s="21" t="s">
        <v>92</v>
      </c>
      <c r="G141" s="21" t="s">
        <v>93</v>
      </c>
      <c r="H141" s="21" t="s">
        <v>15</v>
      </c>
      <c r="I141" s="23">
        <v>43586</v>
      </c>
      <c r="J141" s="9">
        <v>11417.16</v>
      </c>
      <c r="K141" s="9">
        <v>0</v>
      </c>
      <c r="L141" s="9">
        <v>0</v>
      </c>
      <c r="M141" s="9">
        <f t="shared" si="4"/>
        <v>11417.16</v>
      </c>
      <c r="N141" s="21" t="s">
        <v>98</v>
      </c>
      <c r="O141" s="21" t="s">
        <v>16</v>
      </c>
      <c r="P141" s="1"/>
      <c r="R141" s="4"/>
    </row>
    <row r="142" spans="2:18" s="3" customFormat="1" ht="17.25" customHeight="1" x14ac:dyDescent="0.35">
      <c r="B142" s="21" t="s">
        <v>91</v>
      </c>
      <c r="C142" s="21" t="s">
        <v>92</v>
      </c>
      <c r="D142" s="22" t="s">
        <v>93</v>
      </c>
      <c r="E142" s="21" t="s">
        <v>91</v>
      </c>
      <c r="F142" s="21" t="s">
        <v>92</v>
      </c>
      <c r="G142" s="21" t="s">
        <v>93</v>
      </c>
      <c r="H142" s="21" t="s">
        <v>15</v>
      </c>
      <c r="I142" s="23">
        <v>43617</v>
      </c>
      <c r="J142" s="9">
        <v>74480.47</v>
      </c>
      <c r="K142" s="9">
        <v>0</v>
      </c>
      <c r="L142" s="9">
        <v>0</v>
      </c>
      <c r="M142" s="9">
        <f t="shared" si="4"/>
        <v>74480.47</v>
      </c>
      <c r="N142" s="21" t="s">
        <v>98</v>
      </c>
      <c r="O142" s="21" t="s">
        <v>16</v>
      </c>
      <c r="P142" s="1"/>
      <c r="R142" s="4"/>
    </row>
    <row r="143" spans="2:18" s="3" customFormat="1" ht="17.25" customHeight="1" x14ac:dyDescent="0.35">
      <c r="B143" s="21" t="s">
        <v>91</v>
      </c>
      <c r="C143" s="21" t="s">
        <v>92</v>
      </c>
      <c r="D143" s="22" t="s">
        <v>93</v>
      </c>
      <c r="E143" s="21" t="s">
        <v>91</v>
      </c>
      <c r="F143" s="21" t="s">
        <v>92</v>
      </c>
      <c r="G143" s="21" t="s">
        <v>93</v>
      </c>
      <c r="H143" s="21" t="s">
        <v>15</v>
      </c>
      <c r="I143" s="23">
        <v>43647</v>
      </c>
      <c r="J143" s="9">
        <v>139790.88</v>
      </c>
      <c r="K143" s="9">
        <v>0</v>
      </c>
      <c r="L143" s="9">
        <v>0</v>
      </c>
      <c r="M143" s="9">
        <f t="shared" si="4"/>
        <v>139790.88</v>
      </c>
      <c r="N143" s="21" t="s">
        <v>98</v>
      </c>
      <c r="O143" s="21" t="s">
        <v>16</v>
      </c>
      <c r="P143" s="1"/>
      <c r="R143" s="4"/>
    </row>
    <row r="144" spans="2:18" s="3" customFormat="1" ht="17.25" customHeight="1" x14ac:dyDescent="0.35">
      <c r="B144" s="21" t="s">
        <v>91</v>
      </c>
      <c r="C144" s="21" t="s">
        <v>92</v>
      </c>
      <c r="D144" s="22" t="s">
        <v>93</v>
      </c>
      <c r="E144" s="21" t="s">
        <v>91</v>
      </c>
      <c r="F144" s="21" t="s">
        <v>92</v>
      </c>
      <c r="G144" s="21" t="s">
        <v>93</v>
      </c>
      <c r="H144" s="21" t="s">
        <v>15</v>
      </c>
      <c r="I144" s="23">
        <v>43678</v>
      </c>
      <c r="J144" s="9">
        <v>3233807.59</v>
      </c>
      <c r="K144" s="9">
        <v>0</v>
      </c>
      <c r="L144" s="9">
        <v>0</v>
      </c>
      <c r="M144" s="9">
        <f t="shared" si="4"/>
        <v>3233807.59</v>
      </c>
      <c r="N144" s="21" t="s">
        <v>98</v>
      </c>
      <c r="O144" s="21" t="s">
        <v>16</v>
      </c>
      <c r="P144" s="1"/>
      <c r="R144" s="4"/>
    </row>
    <row r="145" spans="2:18" s="3" customFormat="1" ht="17.25" customHeight="1" x14ac:dyDescent="0.35">
      <c r="B145" s="21" t="s">
        <v>91</v>
      </c>
      <c r="C145" s="21" t="s">
        <v>92</v>
      </c>
      <c r="D145" s="22" t="s">
        <v>93</v>
      </c>
      <c r="E145" s="21" t="s">
        <v>91</v>
      </c>
      <c r="F145" s="21" t="s">
        <v>92</v>
      </c>
      <c r="G145" s="21" t="s">
        <v>93</v>
      </c>
      <c r="H145" s="21" t="s">
        <v>15</v>
      </c>
      <c r="I145" s="23">
        <v>43709</v>
      </c>
      <c r="J145" s="9">
        <v>45872.33</v>
      </c>
      <c r="K145" s="9">
        <v>0</v>
      </c>
      <c r="L145" s="9">
        <v>0</v>
      </c>
      <c r="M145" s="9">
        <f t="shared" si="4"/>
        <v>45872.33</v>
      </c>
      <c r="N145" s="21" t="s">
        <v>98</v>
      </c>
      <c r="O145" s="21" t="s">
        <v>16</v>
      </c>
      <c r="P145" s="1"/>
      <c r="R145" s="4"/>
    </row>
    <row r="146" spans="2:18" s="3" customFormat="1" ht="17.25" customHeight="1" x14ac:dyDescent="0.35">
      <c r="B146" s="21" t="s">
        <v>91</v>
      </c>
      <c r="C146" s="21" t="s">
        <v>92</v>
      </c>
      <c r="D146" s="22" t="s">
        <v>93</v>
      </c>
      <c r="E146" s="21" t="s">
        <v>91</v>
      </c>
      <c r="F146" s="21" t="s">
        <v>92</v>
      </c>
      <c r="G146" s="21" t="s">
        <v>93</v>
      </c>
      <c r="H146" s="21" t="s">
        <v>15</v>
      </c>
      <c r="I146" s="23">
        <v>43739</v>
      </c>
      <c r="J146" s="9">
        <v>114227.24</v>
      </c>
      <c r="K146" s="9">
        <v>0</v>
      </c>
      <c r="L146" s="9">
        <v>0</v>
      </c>
      <c r="M146" s="9">
        <f t="shared" si="4"/>
        <v>114227.24</v>
      </c>
      <c r="N146" s="21" t="s">
        <v>98</v>
      </c>
      <c r="O146" s="21" t="s">
        <v>16</v>
      </c>
      <c r="P146" s="1"/>
      <c r="R146" s="4"/>
    </row>
    <row r="147" spans="2:18" s="3" customFormat="1" ht="17.25" customHeight="1" x14ac:dyDescent="0.35">
      <c r="B147" s="21" t="s">
        <v>91</v>
      </c>
      <c r="C147" s="21" t="s">
        <v>92</v>
      </c>
      <c r="D147" s="22" t="s">
        <v>93</v>
      </c>
      <c r="E147" s="21" t="s">
        <v>91</v>
      </c>
      <c r="F147" s="21" t="s">
        <v>92</v>
      </c>
      <c r="G147" s="21" t="s">
        <v>93</v>
      </c>
      <c r="H147" s="21" t="s">
        <v>15</v>
      </c>
      <c r="I147" s="23">
        <v>43770</v>
      </c>
      <c r="J147" s="9">
        <v>568263.28</v>
      </c>
      <c r="K147" s="9">
        <v>0</v>
      </c>
      <c r="L147" s="9">
        <v>0</v>
      </c>
      <c r="M147" s="9">
        <f t="shared" si="4"/>
        <v>568263.28</v>
      </c>
      <c r="N147" s="21" t="s">
        <v>98</v>
      </c>
      <c r="O147" s="21" t="s">
        <v>16</v>
      </c>
      <c r="P147" s="1"/>
      <c r="R147" s="4"/>
    </row>
    <row r="148" spans="2:18" s="3" customFormat="1" ht="17.25" customHeight="1" x14ac:dyDescent="0.35">
      <c r="B148" s="21" t="s">
        <v>91</v>
      </c>
      <c r="C148" s="21" t="s">
        <v>92</v>
      </c>
      <c r="D148" s="22" t="s">
        <v>93</v>
      </c>
      <c r="E148" s="21" t="s">
        <v>91</v>
      </c>
      <c r="F148" s="21" t="s">
        <v>92</v>
      </c>
      <c r="G148" s="21" t="s">
        <v>93</v>
      </c>
      <c r="H148" s="21" t="s">
        <v>15</v>
      </c>
      <c r="I148" s="23">
        <v>43800</v>
      </c>
      <c r="J148" s="9">
        <v>496032.16</v>
      </c>
      <c r="K148" s="9">
        <v>0</v>
      </c>
      <c r="L148" s="9">
        <v>0</v>
      </c>
      <c r="M148" s="9">
        <f t="shared" si="4"/>
        <v>496032.16</v>
      </c>
      <c r="N148" s="21" t="s">
        <v>98</v>
      </c>
      <c r="O148" s="21" t="s">
        <v>16</v>
      </c>
      <c r="P148" s="1"/>
      <c r="R148" s="4"/>
    </row>
    <row r="149" spans="2:18" s="3" customFormat="1" ht="17.25" customHeight="1" x14ac:dyDescent="0.35">
      <c r="B149" s="21" t="s">
        <v>91</v>
      </c>
      <c r="C149" s="21" t="s">
        <v>92</v>
      </c>
      <c r="D149" s="22" t="s">
        <v>93</v>
      </c>
      <c r="E149" s="21" t="s">
        <v>91</v>
      </c>
      <c r="F149" s="21" t="s">
        <v>92</v>
      </c>
      <c r="G149" s="21" t="s">
        <v>93</v>
      </c>
      <c r="H149" s="21" t="s">
        <v>15</v>
      </c>
      <c r="I149" s="23">
        <v>43831</v>
      </c>
      <c r="J149" s="9">
        <v>37269.1</v>
      </c>
      <c r="K149" s="9">
        <v>0</v>
      </c>
      <c r="L149" s="9">
        <v>0</v>
      </c>
      <c r="M149" s="9">
        <f t="shared" si="4"/>
        <v>37269.1</v>
      </c>
      <c r="N149" s="21" t="s">
        <v>98</v>
      </c>
      <c r="O149" s="21" t="s">
        <v>16</v>
      </c>
      <c r="P149" s="1"/>
      <c r="R149" s="4"/>
    </row>
    <row r="150" spans="2:18" s="3" customFormat="1" ht="17.25" customHeight="1" x14ac:dyDescent="0.35">
      <c r="B150" s="21" t="s">
        <v>91</v>
      </c>
      <c r="C150" s="21" t="s">
        <v>92</v>
      </c>
      <c r="D150" s="22" t="s">
        <v>93</v>
      </c>
      <c r="E150" s="21" t="s">
        <v>91</v>
      </c>
      <c r="F150" s="21" t="s">
        <v>92</v>
      </c>
      <c r="G150" s="21" t="s">
        <v>93</v>
      </c>
      <c r="H150" s="21" t="s">
        <v>15</v>
      </c>
      <c r="I150" s="23">
        <v>43891</v>
      </c>
      <c r="J150" s="9">
        <v>46901.74</v>
      </c>
      <c r="K150" s="9">
        <v>0</v>
      </c>
      <c r="L150" s="9">
        <v>0</v>
      </c>
      <c r="M150" s="9">
        <f t="shared" si="4"/>
        <v>46901.74</v>
      </c>
      <c r="N150" s="21" t="s">
        <v>98</v>
      </c>
      <c r="O150" s="21" t="s">
        <v>16</v>
      </c>
      <c r="P150" s="1"/>
      <c r="R150" s="4"/>
    </row>
    <row r="151" spans="2:18" s="3" customFormat="1" ht="17.25" customHeight="1" x14ac:dyDescent="0.35">
      <c r="B151" s="21" t="s">
        <v>91</v>
      </c>
      <c r="C151" s="21" t="s">
        <v>92</v>
      </c>
      <c r="D151" s="22" t="s">
        <v>93</v>
      </c>
      <c r="E151" s="21" t="s">
        <v>91</v>
      </c>
      <c r="F151" s="21" t="s">
        <v>92</v>
      </c>
      <c r="G151" s="21" t="s">
        <v>93</v>
      </c>
      <c r="H151" s="21" t="s">
        <v>15</v>
      </c>
      <c r="I151" s="23">
        <v>43922</v>
      </c>
      <c r="J151" s="9">
        <v>43981.22</v>
      </c>
      <c r="K151" s="9">
        <v>0</v>
      </c>
      <c r="L151" s="9">
        <v>0</v>
      </c>
      <c r="M151" s="9">
        <f t="shared" si="4"/>
        <v>43981.22</v>
      </c>
      <c r="N151" s="21" t="s">
        <v>98</v>
      </c>
      <c r="O151" s="21" t="s">
        <v>16</v>
      </c>
      <c r="P151" s="1"/>
      <c r="R151" s="4"/>
    </row>
    <row r="152" spans="2:18" s="3" customFormat="1" ht="17.25" customHeight="1" x14ac:dyDescent="0.35">
      <c r="B152" s="21" t="s">
        <v>91</v>
      </c>
      <c r="C152" s="21" t="s">
        <v>92</v>
      </c>
      <c r="D152" s="22" t="s">
        <v>93</v>
      </c>
      <c r="E152" s="21" t="s">
        <v>91</v>
      </c>
      <c r="F152" s="21" t="s">
        <v>92</v>
      </c>
      <c r="G152" s="21" t="s">
        <v>93</v>
      </c>
      <c r="H152" s="21" t="s">
        <v>15</v>
      </c>
      <c r="I152" s="23">
        <v>43952</v>
      </c>
      <c r="J152" s="9">
        <v>43258.32</v>
      </c>
      <c r="K152" s="9">
        <v>0</v>
      </c>
      <c r="L152" s="9">
        <v>0</v>
      </c>
      <c r="M152" s="9">
        <f t="shared" si="4"/>
        <v>43258.32</v>
      </c>
      <c r="N152" s="21" t="s">
        <v>98</v>
      </c>
      <c r="O152" s="21" t="s">
        <v>16</v>
      </c>
      <c r="P152" s="1"/>
      <c r="R152" s="4"/>
    </row>
    <row r="153" spans="2:18" s="3" customFormat="1" ht="17.25" customHeight="1" x14ac:dyDescent="0.35">
      <c r="B153" s="21" t="s">
        <v>91</v>
      </c>
      <c r="C153" s="21" t="s">
        <v>92</v>
      </c>
      <c r="D153" s="22" t="s">
        <v>93</v>
      </c>
      <c r="E153" s="21" t="s">
        <v>91</v>
      </c>
      <c r="F153" s="21" t="s">
        <v>92</v>
      </c>
      <c r="G153" s="21" t="s">
        <v>93</v>
      </c>
      <c r="H153" s="21" t="s">
        <v>15</v>
      </c>
      <c r="I153" s="23">
        <v>43983</v>
      </c>
      <c r="J153" s="9">
        <v>60868.160000000003</v>
      </c>
      <c r="K153" s="9">
        <v>0</v>
      </c>
      <c r="L153" s="9">
        <v>0</v>
      </c>
      <c r="M153" s="9">
        <f t="shared" si="4"/>
        <v>60868.160000000003</v>
      </c>
      <c r="N153" s="21" t="s">
        <v>98</v>
      </c>
      <c r="O153" s="21" t="s">
        <v>16</v>
      </c>
      <c r="P153" s="1"/>
      <c r="R153" s="4"/>
    </row>
    <row r="154" spans="2:18" s="3" customFormat="1" ht="17.25" customHeight="1" x14ac:dyDescent="0.35">
      <c r="B154" s="21" t="s">
        <v>91</v>
      </c>
      <c r="C154" s="21" t="s">
        <v>92</v>
      </c>
      <c r="D154" s="22" t="s">
        <v>93</v>
      </c>
      <c r="E154" s="21" t="s">
        <v>91</v>
      </c>
      <c r="F154" s="21" t="s">
        <v>92</v>
      </c>
      <c r="G154" s="21" t="s">
        <v>93</v>
      </c>
      <c r="H154" s="21" t="s">
        <v>15</v>
      </c>
      <c r="I154" s="23">
        <v>44013</v>
      </c>
      <c r="J154" s="9">
        <v>80097.3</v>
      </c>
      <c r="K154" s="9">
        <v>0</v>
      </c>
      <c r="L154" s="9">
        <v>0</v>
      </c>
      <c r="M154" s="9">
        <f t="shared" si="4"/>
        <v>80097.3</v>
      </c>
      <c r="N154" s="21" t="s">
        <v>98</v>
      </c>
      <c r="O154" s="21" t="s">
        <v>16</v>
      </c>
      <c r="P154" s="1"/>
      <c r="R154" s="4"/>
    </row>
    <row r="155" spans="2:18" s="3" customFormat="1" ht="17.25" customHeight="1" x14ac:dyDescent="0.35">
      <c r="B155" s="21" t="s">
        <v>91</v>
      </c>
      <c r="C155" s="21" t="s">
        <v>92</v>
      </c>
      <c r="D155" s="22" t="s">
        <v>93</v>
      </c>
      <c r="E155" s="21" t="s">
        <v>91</v>
      </c>
      <c r="F155" s="21" t="s">
        <v>92</v>
      </c>
      <c r="G155" s="21" t="s">
        <v>93</v>
      </c>
      <c r="H155" s="21" t="s">
        <v>15</v>
      </c>
      <c r="I155" s="23">
        <v>44044</v>
      </c>
      <c r="J155" s="9">
        <v>205146.66</v>
      </c>
      <c r="K155" s="9">
        <v>0</v>
      </c>
      <c r="L155" s="9">
        <v>0</v>
      </c>
      <c r="M155" s="9">
        <f t="shared" si="4"/>
        <v>205146.66</v>
      </c>
      <c r="N155" s="21" t="s">
        <v>98</v>
      </c>
      <c r="O155" s="21" t="s">
        <v>16</v>
      </c>
      <c r="P155" s="1"/>
      <c r="R155" s="4"/>
    </row>
    <row r="156" spans="2:18" s="3" customFormat="1" ht="17.25" customHeight="1" x14ac:dyDescent="0.35">
      <c r="B156" s="21" t="s">
        <v>91</v>
      </c>
      <c r="C156" s="21" t="s">
        <v>92</v>
      </c>
      <c r="D156" s="22" t="s">
        <v>93</v>
      </c>
      <c r="E156" s="21" t="s">
        <v>91</v>
      </c>
      <c r="F156" s="21" t="s">
        <v>92</v>
      </c>
      <c r="G156" s="21" t="s">
        <v>93</v>
      </c>
      <c r="H156" s="21" t="s">
        <v>15</v>
      </c>
      <c r="I156" s="23">
        <v>44075</v>
      </c>
      <c r="J156" s="9">
        <v>147388.73000000001</v>
      </c>
      <c r="K156" s="9">
        <v>0</v>
      </c>
      <c r="L156" s="9">
        <v>0</v>
      </c>
      <c r="M156" s="9">
        <f t="shared" si="4"/>
        <v>147388.73000000001</v>
      </c>
      <c r="N156" s="21" t="s">
        <v>98</v>
      </c>
      <c r="O156" s="21" t="s">
        <v>16</v>
      </c>
      <c r="P156" s="1"/>
      <c r="R156" s="4"/>
    </row>
    <row r="157" spans="2:18" s="3" customFormat="1" ht="17.25" customHeight="1" x14ac:dyDescent="0.35">
      <c r="B157" s="21" t="s">
        <v>91</v>
      </c>
      <c r="C157" s="21" t="s">
        <v>92</v>
      </c>
      <c r="D157" s="22" t="s">
        <v>93</v>
      </c>
      <c r="E157" s="21" t="s">
        <v>91</v>
      </c>
      <c r="F157" s="21" t="s">
        <v>92</v>
      </c>
      <c r="G157" s="21" t="s">
        <v>93</v>
      </c>
      <c r="H157" s="21" t="s">
        <v>15</v>
      </c>
      <c r="I157" s="23">
        <v>44105</v>
      </c>
      <c r="J157" s="9">
        <v>18798.580000000002</v>
      </c>
      <c r="K157" s="9">
        <v>0</v>
      </c>
      <c r="L157" s="9">
        <v>0</v>
      </c>
      <c r="M157" s="9">
        <f t="shared" si="4"/>
        <v>18798.580000000002</v>
      </c>
      <c r="N157" s="21" t="s">
        <v>98</v>
      </c>
      <c r="O157" s="21" t="s">
        <v>16</v>
      </c>
      <c r="P157" s="1"/>
      <c r="R157" s="4"/>
    </row>
    <row r="158" spans="2:18" s="3" customFormat="1" ht="17.25" customHeight="1" x14ac:dyDescent="0.35">
      <c r="B158" s="21" t="s">
        <v>91</v>
      </c>
      <c r="C158" s="21" t="s">
        <v>92</v>
      </c>
      <c r="D158" s="22" t="s">
        <v>93</v>
      </c>
      <c r="E158" s="21" t="s">
        <v>91</v>
      </c>
      <c r="F158" s="21" t="s">
        <v>92</v>
      </c>
      <c r="G158" s="21" t="s">
        <v>93</v>
      </c>
      <c r="H158" s="21" t="s">
        <v>15</v>
      </c>
      <c r="I158" s="23">
        <v>44136</v>
      </c>
      <c r="J158" s="9">
        <v>36146.33</v>
      </c>
      <c r="K158" s="9">
        <v>0</v>
      </c>
      <c r="L158" s="9">
        <v>0</v>
      </c>
      <c r="M158" s="9">
        <f t="shared" si="4"/>
        <v>36146.33</v>
      </c>
      <c r="N158" s="21" t="s">
        <v>98</v>
      </c>
      <c r="O158" s="21" t="s">
        <v>16</v>
      </c>
      <c r="P158" s="1"/>
      <c r="R158" s="4"/>
    </row>
    <row r="159" spans="2:18" s="3" customFormat="1" ht="17.25" customHeight="1" x14ac:dyDescent="0.35">
      <c r="B159" s="21" t="s">
        <v>91</v>
      </c>
      <c r="C159" s="21" t="s">
        <v>92</v>
      </c>
      <c r="D159" s="22" t="s">
        <v>93</v>
      </c>
      <c r="E159" s="21" t="s">
        <v>91</v>
      </c>
      <c r="F159" s="21" t="s">
        <v>92</v>
      </c>
      <c r="G159" s="21" t="s">
        <v>93</v>
      </c>
      <c r="H159" s="21" t="s">
        <v>15</v>
      </c>
      <c r="I159" s="23">
        <v>44166</v>
      </c>
      <c r="J159" s="9">
        <v>34833.050000000003</v>
      </c>
      <c r="K159" s="9">
        <v>0</v>
      </c>
      <c r="L159" s="9">
        <v>0</v>
      </c>
      <c r="M159" s="9">
        <f t="shared" si="4"/>
        <v>34833.050000000003</v>
      </c>
      <c r="N159" s="21" t="s">
        <v>98</v>
      </c>
      <c r="O159" s="21" t="s">
        <v>16</v>
      </c>
      <c r="P159" s="1"/>
      <c r="R159" s="4"/>
    </row>
    <row r="160" spans="2:18" s="3" customFormat="1" ht="17.25" customHeight="1" x14ac:dyDescent="0.35">
      <c r="B160" s="21" t="s">
        <v>91</v>
      </c>
      <c r="C160" s="21" t="s">
        <v>92</v>
      </c>
      <c r="D160" s="22" t="s">
        <v>93</v>
      </c>
      <c r="E160" s="21" t="s">
        <v>91</v>
      </c>
      <c r="F160" s="21" t="s">
        <v>92</v>
      </c>
      <c r="G160" s="21" t="s">
        <v>93</v>
      </c>
      <c r="H160" s="21" t="s">
        <v>15</v>
      </c>
      <c r="I160" s="23">
        <v>44197</v>
      </c>
      <c r="J160" s="9">
        <v>10768.25</v>
      </c>
      <c r="K160" s="9">
        <v>0</v>
      </c>
      <c r="L160" s="9">
        <v>0</v>
      </c>
      <c r="M160" s="9">
        <f t="shared" si="4"/>
        <v>10768.25</v>
      </c>
      <c r="N160" s="21" t="s">
        <v>98</v>
      </c>
      <c r="O160" s="21" t="s">
        <v>16</v>
      </c>
      <c r="P160" s="1"/>
      <c r="R160" s="4"/>
    </row>
    <row r="161" spans="2:18" s="3" customFormat="1" ht="17.25" customHeight="1" x14ac:dyDescent="0.35">
      <c r="B161" s="21" t="s">
        <v>91</v>
      </c>
      <c r="C161" s="21" t="s">
        <v>92</v>
      </c>
      <c r="D161" s="22" t="s">
        <v>93</v>
      </c>
      <c r="E161" s="21" t="s">
        <v>91</v>
      </c>
      <c r="F161" s="21" t="s">
        <v>92</v>
      </c>
      <c r="G161" s="21" t="s">
        <v>93</v>
      </c>
      <c r="H161" s="21" t="s">
        <v>15</v>
      </c>
      <c r="I161" s="23">
        <v>44228</v>
      </c>
      <c r="J161" s="9">
        <v>54574.83</v>
      </c>
      <c r="K161" s="9">
        <v>0</v>
      </c>
      <c r="L161" s="9">
        <v>0</v>
      </c>
      <c r="M161" s="9">
        <f t="shared" si="4"/>
        <v>54574.83</v>
      </c>
      <c r="N161" s="21" t="s">
        <v>98</v>
      </c>
      <c r="O161" s="21" t="s">
        <v>16</v>
      </c>
      <c r="P161" s="1"/>
      <c r="R161" s="4"/>
    </row>
    <row r="162" spans="2:18" s="3" customFormat="1" ht="17.25" customHeight="1" x14ac:dyDescent="0.35">
      <c r="B162" s="21" t="s">
        <v>91</v>
      </c>
      <c r="C162" s="21" t="s">
        <v>92</v>
      </c>
      <c r="D162" s="22" t="s">
        <v>93</v>
      </c>
      <c r="E162" s="21" t="s">
        <v>91</v>
      </c>
      <c r="F162" s="21" t="s">
        <v>92</v>
      </c>
      <c r="G162" s="21" t="s">
        <v>93</v>
      </c>
      <c r="H162" s="21" t="s">
        <v>15</v>
      </c>
      <c r="I162" s="23">
        <v>44256</v>
      </c>
      <c r="J162" s="9">
        <v>40990.080000000002</v>
      </c>
      <c r="K162" s="9">
        <v>0</v>
      </c>
      <c r="L162" s="9">
        <v>0</v>
      </c>
      <c r="M162" s="9">
        <f t="shared" si="4"/>
        <v>40990.080000000002</v>
      </c>
      <c r="N162" s="21" t="s">
        <v>98</v>
      </c>
      <c r="O162" s="21" t="s">
        <v>16</v>
      </c>
      <c r="P162" s="1"/>
      <c r="R162" s="4"/>
    </row>
    <row r="163" spans="2:18" s="3" customFormat="1" ht="17.25" customHeight="1" x14ac:dyDescent="0.35">
      <c r="B163" s="21" t="s">
        <v>91</v>
      </c>
      <c r="C163" s="21" t="s">
        <v>92</v>
      </c>
      <c r="D163" s="22" t="s">
        <v>93</v>
      </c>
      <c r="E163" s="21" t="s">
        <v>91</v>
      </c>
      <c r="F163" s="21" t="s">
        <v>92</v>
      </c>
      <c r="G163" s="21" t="s">
        <v>93</v>
      </c>
      <c r="H163" s="21" t="s">
        <v>15</v>
      </c>
      <c r="I163" s="23">
        <v>44287</v>
      </c>
      <c r="J163" s="9">
        <v>50955.83</v>
      </c>
      <c r="K163" s="9">
        <v>0</v>
      </c>
      <c r="L163" s="9">
        <v>0</v>
      </c>
      <c r="M163" s="9">
        <f t="shared" si="4"/>
        <v>50955.83</v>
      </c>
      <c r="N163" s="21" t="s">
        <v>98</v>
      </c>
      <c r="O163" s="21" t="s">
        <v>16</v>
      </c>
      <c r="P163" s="1"/>
      <c r="R163" s="4"/>
    </row>
    <row r="164" spans="2:18" s="3" customFormat="1" ht="17.25" customHeight="1" x14ac:dyDescent="0.35">
      <c r="B164" s="21" t="s">
        <v>91</v>
      </c>
      <c r="C164" s="21" t="s">
        <v>92</v>
      </c>
      <c r="D164" s="22" t="s">
        <v>93</v>
      </c>
      <c r="E164" s="21" t="s">
        <v>91</v>
      </c>
      <c r="F164" s="21" t="s">
        <v>92</v>
      </c>
      <c r="G164" s="21" t="s">
        <v>93</v>
      </c>
      <c r="H164" s="21" t="s">
        <v>15</v>
      </c>
      <c r="I164" s="23">
        <v>44317</v>
      </c>
      <c r="J164" s="9">
        <v>106949.41</v>
      </c>
      <c r="K164" s="9">
        <v>0</v>
      </c>
      <c r="L164" s="9">
        <v>0</v>
      </c>
      <c r="M164" s="9">
        <f t="shared" si="4"/>
        <v>106949.41</v>
      </c>
      <c r="N164" s="21" t="s">
        <v>98</v>
      </c>
      <c r="O164" s="21" t="s">
        <v>16</v>
      </c>
      <c r="P164" s="1"/>
      <c r="R164" s="4"/>
    </row>
    <row r="165" spans="2:18" s="3" customFormat="1" ht="17.25" customHeight="1" x14ac:dyDescent="0.35">
      <c r="B165" s="21" t="s">
        <v>94</v>
      </c>
      <c r="C165" s="21" t="s">
        <v>95</v>
      </c>
      <c r="D165" s="22" t="s">
        <v>96</v>
      </c>
      <c r="E165" s="21" t="s">
        <v>94</v>
      </c>
      <c r="F165" s="21" t="s">
        <v>95</v>
      </c>
      <c r="G165" s="21" t="s">
        <v>96</v>
      </c>
      <c r="H165" s="21" t="s">
        <v>15</v>
      </c>
      <c r="I165" s="23">
        <v>43770</v>
      </c>
      <c r="J165" s="9">
        <v>629424.67000000004</v>
      </c>
      <c r="K165" s="9">
        <v>0</v>
      </c>
      <c r="L165" s="9">
        <v>0</v>
      </c>
      <c r="M165" s="9">
        <f t="shared" si="4"/>
        <v>629424.67000000004</v>
      </c>
      <c r="N165" s="21" t="s">
        <v>98</v>
      </c>
      <c r="O165" s="21" t="s">
        <v>16</v>
      </c>
      <c r="P165" s="1"/>
      <c r="R165" s="4"/>
    </row>
    <row r="166" spans="2:18" s="3" customFormat="1" ht="17.25" customHeight="1" x14ac:dyDescent="0.35">
      <c r="B166" s="21" t="s">
        <v>94</v>
      </c>
      <c r="C166" s="21" t="s">
        <v>95</v>
      </c>
      <c r="D166" s="22" t="s">
        <v>96</v>
      </c>
      <c r="E166" s="21" t="s">
        <v>94</v>
      </c>
      <c r="F166" s="21" t="s">
        <v>95</v>
      </c>
      <c r="G166" s="21" t="s">
        <v>96</v>
      </c>
      <c r="H166" s="21" t="s">
        <v>15</v>
      </c>
      <c r="I166" s="23">
        <v>43800</v>
      </c>
      <c r="J166" s="9">
        <v>3.62</v>
      </c>
      <c r="K166" s="9">
        <v>0</v>
      </c>
      <c r="L166" s="9">
        <v>0</v>
      </c>
      <c r="M166" s="9">
        <f t="shared" si="4"/>
        <v>3.62</v>
      </c>
      <c r="N166" s="21" t="s">
        <v>98</v>
      </c>
      <c r="O166" s="21" t="s">
        <v>16</v>
      </c>
      <c r="P166" s="1"/>
      <c r="R166" s="4"/>
    </row>
    <row r="167" spans="2:18" s="3" customFormat="1" ht="17.25" customHeight="1" x14ac:dyDescent="0.35">
      <c r="B167" s="21" t="s">
        <v>94</v>
      </c>
      <c r="C167" s="21" t="s">
        <v>95</v>
      </c>
      <c r="D167" s="22" t="s">
        <v>96</v>
      </c>
      <c r="E167" s="21" t="s">
        <v>94</v>
      </c>
      <c r="F167" s="21" t="s">
        <v>95</v>
      </c>
      <c r="G167" s="21" t="s">
        <v>96</v>
      </c>
      <c r="H167" s="21" t="s">
        <v>15</v>
      </c>
      <c r="I167" s="23">
        <v>43831</v>
      </c>
      <c r="J167" s="9">
        <v>930.26</v>
      </c>
      <c r="K167" s="9">
        <v>0</v>
      </c>
      <c r="L167" s="9">
        <v>0</v>
      </c>
      <c r="M167" s="9">
        <f t="shared" si="4"/>
        <v>930.26</v>
      </c>
      <c r="N167" s="21" t="s">
        <v>98</v>
      </c>
      <c r="O167" s="21" t="s">
        <v>16</v>
      </c>
      <c r="P167" s="1"/>
      <c r="R167" s="4"/>
    </row>
    <row r="168" spans="2:18" s="3" customFormat="1" ht="17.25" customHeight="1" x14ac:dyDescent="0.35">
      <c r="B168" s="21" t="s">
        <v>94</v>
      </c>
      <c r="C168" s="21" t="s">
        <v>95</v>
      </c>
      <c r="D168" s="22" t="s">
        <v>96</v>
      </c>
      <c r="E168" s="21" t="s">
        <v>94</v>
      </c>
      <c r="F168" s="21" t="s">
        <v>95</v>
      </c>
      <c r="G168" s="21" t="s">
        <v>96</v>
      </c>
      <c r="H168" s="21" t="s">
        <v>15</v>
      </c>
      <c r="I168" s="23">
        <v>43862</v>
      </c>
      <c r="J168" s="9">
        <v>600.87</v>
      </c>
      <c r="K168" s="9">
        <v>0</v>
      </c>
      <c r="L168" s="9">
        <v>0</v>
      </c>
      <c r="M168" s="9">
        <f t="shared" si="4"/>
        <v>600.87</v>
      </c>
      <c r="N168" s="21" t="s">
        <v>98</v>
      </c>
      <c r="O168" s="21" t="s">
        <v>16</v>
      </c>
      <c r="P168" s="1"/>
      <c r="R168" s="4"/>
    </row>
    <row r="169" spans="2:18" s="3" customFormat="1" ht="17.25" customHeight="1" x14ac:dyDescent="0.35">
      <c r="B169" s="21" t="s">
        <v>94</v>
      </c>
      <c r="C169" s="21" t="s">
        <v>95</v>
      </c>
      <c r="D169" s="22" t="s">
        <v>96</v>
      </c>
      <c r="E169" s="21" t="s">
        <v>94</v>
      </c>
      <c r="F169" s="21" t="s">
        <v>95</v>
      </c>
      <c r="G169" s="21" t="s">
        <v>96</v>
      </c>
      <c r="H169" s="21" t="s">
        <v>15</v>
      </c>
      <c r="I169" s="23">
        <v>44013</v>
      </c>
      <c r="J169" s="9">
        <v>224.42</v>
      </c>
      <c r="K169" s="9">
        <v>0</v>
      </c>
      <c r="L169" s="9">
        <v>0</v>
      </c>
      <c r="M169" s="9">
        <f t="shared" si="4"/>
        <v>224.42</v>
      </c>
      <c r="N169" s="21" t="s">
        <v>98</v>
      </c>
      <c r="O169" s="21" t="s">
        <v>16</v>
      </c>
      <c r="P169" s="1"/>
      <c r="R169" s="4"/>
    </row>
    <row r="170" spans="2:18" s="3" customFormat="1" ht="17.25" customHeight="1" x14ac:dyDescent="0.35">
      <c r="B170" s="21" t="s">
        <v>94</v>
      </c>
      <c r="C170" s="21" t="s">
        <v>95</v>
      </c>
      <c r="D170" s="22" t="s">
        <v>96</v>
      </c>
      <c r="E170" s="21" t="s">
        <v>94</v>
      </c>
      <c r="F170" s="21" t="s">
        <v>95</v>
      </c>
      <c r="G170" s="21" t="s">
        <v>96</v>
      </c>
      <c r="H170" s="21" t="s">
        <v>15</v>
      </c>
      <c r="I170" s="23">
        <v>44044</v>
      </c>
      <c r="J170" s="9">
        <v>300.44</v>
      </c>
      <c r="K170" s="9">
        <v>0</v>
      </c>
      <c r="L170" s="9">
        <v>0</v>
      </c>
      <c r="M170" s="9">
        <f t="shared" si="4"/>
        <v>300.44</v>
      </c>
      <c r="N170" s="21" t="s">
        <v>98</v>
      </c>
      <c r="O170" s="21" t="s">
        <v>16</v>
      </c>
      <c r="P170" s="1"/>
      <c r="R170" s="4"/>
    </row>
    <row r="171" spans="2:18" s="3" customFormat="1" ht="17.25" customHeight="1" x14ac:dyDescent="0.35">
      <c r="B171" s="21" t="s">
        <v>94</v>
      </c>
      <c r="C171" s="21" t="s">
        <v>95</v>
      </c>
      <c r="D171" s="22" t="s">
        <v>96</v>
      </c>
      <c r="E171" s="21" t="s">
        <v>94</v>
      </c>
      <c r="F171" s="21" t="s">
        <v>95</v>
      </c>
      <c r="G171" s="21" t="s">
        <v>96</v>
      </c>
      <c r="H171" s="21" t="s">
        <v>15</v>
      </c>
      <c r="I171" s="23">
        <v>44075</v>
      </c>
      <c r="J171" s="9">
        <v>267.86</v>
      </c>
      <c r="K171" s="9">
        <v>0</v>
      </c>
      <c r="L171" s="9">
        <v>0</v>
      </c>
      <c r="M171" s="9">
        <f t="shared" si="4"/>
        <v>267.86</v>
      </c>
      <c r="N171" s="21" t="s">
        <v>98</v>
      </c>
      <c r="O171" s="21" t="s">
        <v>16</v>
      </c>
      <c r="P171" s="1"/>
      <c r="R171" s="4"/>
    </row>
    <row r="172" spans="2:18" s="3" customFormat="1" ht="17.25" customHeight="1" x14ac:dyDescent="0.35">
      <c r="B172" s="21" t="s">
        <v>94</v>
      </c>
      <c r="C172" s="21" t="s">
        <v>95</v>
      </c>
      <c r="D172" s="22" t="s">
        <v>96</v>
      </c>
      <c r="E172" s="21" t="s">
        <v>94</v>
      </c>
      <c r="F172" s="21" t="s">
        <v>95</v>
      </c>
      <c r="G172" s="21" t="s">
        <v>96</v>
      </c>
      <c r="H172" s="21" t="s">
        <v>15</v>
      </c>
      <c r="I172" s="23">
        <v>44105</v>
      </c>
      <c r="J172" s="9">
        <v>285.95999999999998</v>
      </c>
      <c r="K172" s="9">
        <v>0</v>
      </c>
      <c r="L172" s="9">
        <v>0</v>
      </c>
      <c r="M172" s="9">
        <f t="shared" si="4"/>
        <v>285.95999999999998</v>
      </c>
      <c r="N172" s="21" t="s">
        <v>98</v>
      </c>
      <c r="O172" s="21" t="s">
        <v>16</v>
      </c>
      <c r="P172" s="1"/>
      <c r="R172" s="4"/>
    </row>
    <row r="173" spans="2:18" s="3" customFormat="1" ht="17.25" customHeight="1" x14ac:dyDescent="0.35">
      <c r="B173" s="21" t="s">
        <v>94</v>
      </c>
      <c r="C173" s="21" t="s">
        <v>95</v>
      </c>
      <c r="D173" s="22" t="s">
        <v>96</v>
      </c>
      <c r="E173" s="21" t="s">
        <v>94</v>
      </c>
      <c r="F173" s="21" t="s">
        <v>95</v>
      </c>
      <c r="G173" s="21" t="s">
        <v>96</v>
      </c>
      <c r="H173" s="21" t="s">
        <v>15</v>
      </c>
      <c r="I173" s="23">
        <v>44136</v>
      </c>
      <c r="J173" s="9">
        <v>767.38</v>
      </c>
      <c r="K173" s="9">
        <v>0</v>
      </c>
      <c r="L173" s="9">
        <v>0</v>
      </c>
      <c r="M173" s="9">
        <f t="shared" si="4"/>
        <v>767.38</v>
      </c>
      <c r="N173" s="21" t="s">
        <v>98</v>
      </c>
      <c r="O173" s="21" t="s">
        <v>16</v>
      </c>
      <c r="P173" s="1"/>
      <c r="R173" s="4"/>
    </row>
    <row r="174" spans="2:18" s="3" customFormat="1" ht="17.25" customHeight="1" x14ac:dyDescent="0.35">
      <c r="B174" s="21" t="s">
        <v>94</v>
      </c>
      <c r="C174" s="21" t="s">
        <v>95</v>
      </c>
      <c r="D174" s="22" t="s">
        <v>96</v>
      </c>
      <c r="E174" s="21" t="s">
        <v>94</v>
      </c>
      <c r="F174" s="21" t="s">
        <v>95</v>
      </c>
      <c r="G174" s="21" t="s">
        <v>96</v>
      </c>
      <c r="H174" s="21" t="s">
        <v>15</v>
      </c>
      <c r="I174" s="23">
        <v>44197</v>
      </c>
      <c r="J174" s="9">
        <v>929.15</v>
      </c>
      <c r="K174" s="9">
        <v>0</v>
      </c>
      <c r="L174" s="9">
        <v>0</v>
      </c>
      <c r="M174" s="9">
        <f t="shared" si="4"/>
        <v>929.15</v>
      </c>
      <c r="N174" s="21" t="s">
        <v>98</v>
      </c>
      <c r="O174" s="21" t="s">
        <v>16</v>
      </c>
      <c r="P174" s="1"/>
      <c r="R174" s="4"/>
    </row>
    <row r="175" spans="2:18" s="3" customFormat="1" ht="17.25" customHeight="1" x14ac:dyDescent="0.35">
      <c r="B175" s="21" t="s">
        <v>94</v>
      </c>
      <c r="C175" s="21" t="s">
        <v>95</v>
      </c>
      <c r="D175" s="22" t="s">
        <v>96</v>
      </c>
      <c r="E175" s="21" t="s">
        <v>94</v>
      </c>
      <c r="F175" s="21" t="s">
        <v>95</v>
      </c>
      <c r="G175" s="21" t="s">
        <v>96</v>
      </c>
      <c r="H175" s="21" t="s">
        <v>15</v>
      </c>
      <c r="I175" s="23">
        <v>44228</v>
      </c>
      <c r="J175" s="9">
        <v>539.17999999999995</v>
      </c>
      <c r="K175" s="9">
        <v>0</v>
      </c>
      <c r="L175" s="9">
        <v>0</v>
      </c>
      <c r="M175" s="9">
        <f t="shared" si="4"/>
        <v>539.17999999999995</v>
      </c>
      <c r="N175" s="21" t="s">
        <v>98</v>
      </c>
      <c r="O175" s="21" t="s">
        <v>16</v>
      </c>
      <c r="P175" s="1"/>
      <c r="R175" s="4"/>
    </row>
    <row r="176" spans="2:18" s="3" customFormat="1" ht="17.25" customHeight="1" x14ac:dyDescent="0.35">
      <c r="B176" s="21" t="s">
        <v>94</v>
      </c>
      <c r="C176" s="21" t="s">
        <v>95</v>
      </c>
      <c r="D176" s="22" t="s">
        <v>96</v>
      </c>
      <c r="E176" s="21" t="s">
        <v>94</v>
      </c>
      <c r="F176" s="21" t="s">
        <v>95</v>
      </c>
      <c r="G176" s="21" t="s">
        <v>96</v>
      </c>
      <c r="H176" s="21" t="s">
        <v>15</v>
      </c>
      <c r="I176" s="23">
        <v>44256</v>
      </c>
      <c r="J176" s="9">
        <v>325.54000000000002</v>
      </c>
      <c r="K176" s="9">
        <v>0</v>
      </c>
      <c r="L176" s="9">
        <v>0</v>
      </c>
      <c r="M176" s="9">
        <f t="shared" si="4"/>
        <v>325.54000000000002</v>
      </c>
      <c r="N176" s="21" t="s">
        <v>98</v>
      </c>
      <c r="O176" s="21" t="s">
        <v>16</v>
      </c>
      <c r="P176" s="1"/>
      <c r="R176" s="4"/>
    </row>
    <row r="177" spans="2:18" s="3" customFormat="1" ht="17.25" customHeight="1" x14ac:dyDescent="0.35">
      <c r="B177" s="21" t="s">
        <v>94</v>
      </c>
      <c r="C177" s="21" t="s">
        <v>95</v>
      </c>
      <c r="D177" s="22" t="s">
        <v>96</v>
      </c>
      <c r="E177" s="21" t="s">
        <v>94</v>
      </c>
      <c r="F177" s="21" t="s">
        <v>95</v>
      </c>
      <c r="G177" s="21" t="s">
        <v>96</v>
      </c>
      <c r="H177" s="21" t="s">
        <v>15</v>
      </c>
      <c r="I177" s="23">
        <v>44287</v>
      </c>
      <c r="J177" s="9">
        <v>195.52</v>
      </c>
      <c r="K177" s="9">
        <v>0</v>
      </c>
      <c r="L177" s="9">
        <v>0</v>
      </c>
      <c r="M177" s="9">
        <f t="shared" si="4"/>
        <v>195.52</v>
      </c>
      <c r="N177" s="21" t="s">
        <v>98</v>
      </c>
      <c r="O177" s="21" t="s">
        <v>16</v>
      </c>
      <c r="P177" s="1"/>
      <c r="R177" s="4"/>
    </row>
    <row r="178" spans="2:18" s="3" customFormat="1" ht="17.25" customHeight="1" x14ac:dyDescent="0.35">
      <c r="B178" s="21" t="s">
        <v>94</v>
      </c>
      <c r="C178" s="21" t="s">
        <v>95</v>
      </c>
      <c r="D178" s="22" t="s">
        <v>96</v>
      </c>
      <c r="E178" s="21" t="s">
        <v>94</v>
      </c>
      <c r="F178" s="21" t="s">
        <v>95</v>
      </c>
      <c r="G178" s="21" t="s">
        <v>96</v>
      </c>
      <c r="H178" s="21" t="s">
        <v>15</v>
      </c>
      <c r="I178" s="23">
        <v>44317</v>
      </c>
      <c r="J178" s="9">
        <v>353.6</v>
      </c>
      <c r="K178" s="9">
        <v>0</v>
      </c>
      <c r="L178" s="9">
        <v>0</v>
      </c>
      <c r="M178" s="9">
        <f t="shared" si="4"/>
        <v>353.6</v>
      </c>
      <c r="N178" s="21" t="s">
        <v>98</v>
      </c>
      <c r="O178" s="21" t="s">
        <v>16</v>
      </c>
      <c r="P178" s="1"/>
      <c r="R178" s="4"/>
    </row>
    <row r="179" spans="2:18" s="3" customFormat="1" ht="17.25" customHeight="1" x14ac:dyDescent="0.35">
      <c r="B179" s="21" t="s">
        <v>91</v>
      </c>
      <c r="C179" s="21" t="s">
        <v>92</v>
      </c>
      <c r="D179" s="22" t="s">
        <v>93</v>
      </c>
      <c r="E179" s="21" t="s">
        <v>91</v>
      </c>
      <c r="F179" s="21" t="s">
        <v>92</v>
      </c>
      <c r="G179" s="21" t="s">
        <v>93</v>
      </c>
      <c r="H179" s="21" t="s">
        <v>15</v>
      </c>
      <c r="I179" s="23">
        <v>44348</v>
      </c>
      <c r="J179" s="9">
        <v>79926.06</v>
      </c>
      <c r="K179" s="9">
        <v>0</v>
      </c>
      <c r="L179" s="9">
        <v>0</v>
      </c>
      <c r="M179" s="9">
        <f t="shared" si="4"/>
        <v>79926.06</v>
      </c>
      <c r="N179" s="21" t="s">
        <v>98</v>
      </c>
      <c r="O179" s="21" t="s">
        <v>16</v>
      </c>
      <c r="P179" s="1"/>
      <c r="R179" s="4"/>
    </row>
    <row r="180" spans="2:18" s="3" customFormat="1" ht="17.25" customHeight="1" x14ac:dyDescent="0.35">
      <c r="B180" s="21" t="s">
        <v>94</v>
      </c>
      <c r="C180" s="21" t="s">
        <v>95</v>
      </c>
      <c r="D180" s="22" t="s">
        <v>96</v>
      </c>
      <c r="E180" s="21" t="s">
        <v>94</v>
      </c>
      <c r="F180" s="21" t="s">
        <v>95</v>
      </c>
      <c r="G180" s="21" t="s">
        <v>96</v>
      </c>
      <c r="H180" s="21" t="s">
        <v>15</v>
      </c>
      <c r="I180" s="23">
        <v>44348</v>
      </c>
      <c r="J180" s="9">
        <v>370.24</v>
      </c>
      <c r="K180" s="9">
        <v>0</v>
      </c>
      <c r="L180" s="9">
        <v>0</v>
      </c>
      <c r="M180" s="9">
        <f t="shared" si="4"/>
        <v>370.24</v>
      </c>
      <c r="N180" s="21" t="s">
        <v>98</v>
      </c>
      <c r="O180" s="21" t="s">
        <v>16</v>
      </c>
      <c r="P180" s="1"/>
      <c r="R180" s="4"/>
    </row>
    <row r="181" spans="2:18" s="3" customFormat="1" ht="17.25" customHeight="1" x14ac:dyDescent="0.35">
      <c r="B181" s="21" t="s">
        <v>91</v>
      </c>
      <c r="C181" s="21" t="s">
        <v>92</v>
      </c>
      <c r="D181" s="22" t="s">
        <v>93</v>
      </c>
      <c r="E181" s="21" t="s">
        <v>91</v>
      </c>
      <c r="F181" s="21" t="s">
        <v>92</v>
      </c>
      <c r="G181" s="21" t="s">
        <v>93</v>
      </c>
      <c r="H181" s="21" t="s">
        <v>15</v>
      </c>
      <c r="I181" s="23">
        <v>44378</v>
      </c>
      <c r="J181" s="9">
        <v>33438.080000000002</v>
      </c>
      <c r="K181" s="9">
        <v>0</v>
      </c>
      <c r="L181" s="9">
        <v>0</v>
      </c>
      <c r="M181" s="9">
        <f t="shared" si="4"/>
        <v>33438.080000000002</v>
      </c>
      <c r="N181" s="21" t="s">
        <v>98</v>
      </c>
      <c r="O181" s="21" t="s">
        <v>16</v>
      </c>
      <c r="P181" s="1"/>
      <c r="R181" s="4"/>
    </row>
    <row r="182" spans="2:18" s="3" customFormat="1" ht="17.25" customHeight="1" x14ac:dyDescent="0.35">
      <c r="B182" s="21" t="s">
        <v>94</v>
      </c>
      <c r="C182" s="21" t="s">
        <v>95</v>
      </c>
      <c r="D182" s="22" t="s">
        <v>96</v>
      </c>
      <c r="E182" s="21" t="s">
        <v>94</v>
      </c>
      <c r="F182" s="21" t="s">
        <v>95</v>
      </c>
      <c r="G182" s="21" t="s">
        <v>96</v>
      </c>
      <c r="H182" s="21" t="s">
        <v>15</v>
      </c>
      <c r="I182" s="23">
        <v>44378</v>
      </c>
      <c r="J182" s="9">
        <v>594.88</v>
      </c>
      <c r="K182" s="9">
        <v>0</v>
      </c>
      <c r="L182" s="9">
        <v>0</v>
      </c>
      <c r="M182" s="9">
        <f t="shared" si="4"/>
        <v>594.88</v>
      </c>
      <c r="N182" s="21" t="s">
        <v>98</v>
      </c>
      <c r="O182" s="21" t="s">
        <v>16</v>
      </c>
      <c r="P182" s="1"/>
      <c r="R182" s="4"/>
    </row>
    <row r="183" spans="2:18" s="3" customFormat="1" ht="17.25" customHeight="1" x14ac:dyDescent="0.35">
      <c r="B183" s="21" t="s">
        <v>94</v>
      </c>
      <c r="C183" s="21" t="s">
        <v>95</v>
      </c>
      <c r="D183" s="22" t="s">
        <v>96</v>
      </c>
      <c r="E183" s="21" t="s">
        <v>94</v>
      </c>
      <c r="F183" s="21" t="s">
        <v>95</v>
      </c>
      <c r="G183" s="21" t="s">
        <v>96</v>
      </c>
      <c r="H183" s="21" t="s">
        <v>15</v>
      </c>
      <c r="I183" s="23">
        <v>44409</v>
      </c>
      <c r="J183" s="9">
        <v>109046.08</v>
      </c>
      <c r="K183" s="9">
        <v>0</v>
      </c>
      <c r="L183" s="9">
        <v>0</v>
      </c>
      <c r="M183" s="9">
        <f t="shared" si="4"/>
        <v>109046.08</v>
      </c>
      <c r="N183" s="21" t="s">
        <v>98</v>
      </c>
      <c r="O183" s="21" t="s">
        <v>16</v>
      </c>
      <c r="P183" s="1"/>
      <c r="R183" s="4"/>
    </row>
    <row r="184" spans="2:18" s="3" customFormat="1" ht="17.25" customHeight="1" x14ac:dyDescent="0.35">
      <c r="B184" s="21" t="s">
        <v>91</v>
      </c>
      <c r="C184" s="21" t="s">
        <v>92</v>
      </c>
      <c r="D184" s="22" t="s">
        <v>93</v>
      </c>
      <c r="E184" s="21" t="s">
        <v>91</v>
      </c>
      <c r="F184" s="21" t="s">
        <v>92</v>
      </c>
      <c r="G184" s="21" t="s">
        <v>93</v>
      </c>
      <c r="H184" s="21" t="s">
        <v>15</v>
      </c>
      <c r="I184" s="23">
        <v>44409</v>
      </c>
      <c r="J184" s="9">
        <v>69363.839999999997</v>
      </c>
      <c r="K184" s="9">
        <v>0</v>
      </c>
      <c r="L184" s="9">
        <v>0</v>
      </c>
      <c r="M184" s="9">
        <f t="shared" si="4"/>
        <v>69363.839999999997</v>
      </c>
      <c r="N184" s="21" t="s">
        <v>98</v>
      </c>
      <c r="O184" s="21" t="s">
        <v>16</v>
      </c>
      <c r="P184" s="1"/>
      <c r="R184" s="4"/>
    </row>
    <row r="185" spans="2:18" s="3" customFormat="1" ht="17.25" customHeight="1" x14ac:dyDescent="0.35">
      <c r="B185" s="21" t="s">
        <v>91</v>
      </c>
      <c r="C185" s="21" t="s">
        <v>92</v>
      </c>
      <c r="D185" s="22" t="s">
        <v>93</v>
      </c>
      <c r="E185" s="21" t="s">
        <v>91</v>
      </c>
      <c r="F185" s="21" t="s">
        <v>92</v>
      </c>
      <c r="G185" s="21" t="s">
        <v>93</v>
      </c>
      <c r="H185" s="21" t="s">
        <v>15</v>
      </c>
      <c r="I185" s="23">
        <v>44440</v>
      </c>
      <c r="J185" s="9">
        <v>83402.880000000005</v>
      </c>
      <c r="K185" s="9">
        <v>0</v>
      </c>
      <c r="L185" s="9">
        <v>0</v>
      </c>
      <c r="M185" s="9">
        <f t="shared" si="4"/>
        <v>83402.880000000005</v>
      </c>
      <c r="N185" s="21" t="s">
        <v>98</v>
      </c>
      <c r="O185" s="21" t="s">
        <v>16</v>
      </c>
      <c r="P185" s="1"/>
      <c r="R185" s="4"/>
    </row>
    <row r="186" spans="2:18" s="3" customFormat="1" ht="17.25" customHeight="1" x14ac:dyDescent="0.35">
      <c r="B186" s="21" t="s">
        <v>94</v>
      </c>
      <c r="C186" s="21" t="s">
        <v>95</v>
      </c>
      <c r="D186" s="22" t="s">
        <v>96</v>
      </c>
      <c r="E186" s="21" t="s">
        <v>94</v>
      </c>
      <c r="F186" s="21" t="s">
        <v>95</v>
      </c>
      <c r="G186" s="21" t="s">
        <v>96</v>
      </c>
      <c r="H186" s="21" t="s">
        <v>15</v>
      </c>
      <c r="I186" s="23">
        <v>44440</v>
      </c>
      <c r="J186" s="9">
        <v>42.24</v>
      </c>
      <c r="K186" s="9">
        <v>0</v>
      </c>
      <c r="L186" s="9">
        <v>0</v>
      </c>
      <c r="M186" s="9">
        <f t="shared" si="4"/>
        <v>42.24</v>
      </c>
      <c r="N186" s="21" t="s">
        <v>98</v>
      </c>
      <c r="O186" s="21" t="s">
        <v>16</v>
      </c>
      <c r="P186" s="1"/>
      <c r="R186" s="4"/>
    </row>
    <row r="187" spans="2:18" s="3" customFormat="1" ht="17.25" customHeight="1" x14ac:dyDescent="0.35">
      <c r="B187" s="21" t="s">
        <v>91</v>
      </c>
      <c r="C187" s="21" t="s">
        <v>92</v>
      </c>
      <c r="D187" s="22" t="s">
        <v>93</v>
      </c>
      <c r="E187" s="21" t="s">
        <v>91</v>
      </c>
      <c r="F187" s="21" t="s">
        <v>92</v>
      </c>
      <c r="G187" s="21" t="s">
        <v>93</v>
      </c>
      <c r="H187" s="21" t="s">
        <v>15</v>
      </c>
      <c r="I187" s="23">
        <v>44470</v>
      </c>
      <c r="J187" s="9">
        <v>47995.199999999997</v>
      </c>
      <c r="K187" s="9">
        <v>0</v>
      </c>
      <c r="L187" s="9">
        <v>0</v>
      </c>
      <c r="M187" s="9">
        <f t="shared" si="4"/>
        <v>47995.199999999997</v>
      </c>
      <c r="N187" s="21" t="s">
        <v>98</v>
      </c>
      <c r="O187" s="21" t="s">
        <v>16</v>
      </c>
      <c r="P187" s="1"/>
      <c r="R187" s="4"/>
    </row>
    <row r="188" spans="2:18" s="3" customFormat="1" ht="17.25" customHeight="1" x14ac:dyDescent="0.35">
      <c r="B188" s="21" t="s">
        <v>94</v>
      </c>
      <c r="C188" s="21" t="s">
        <v>95</v>
      </c>
      <c r="D188" s="22" t="s">
        <v>96</v>
      </c>
      <c r="E188" s="21" t="s">
        <v>94</v>
      </c>
      <c r="F188" s="21" t="s">
        <v>95</v>
      </c>
      <c r="G188" s="21" t="s">
        <v>96</v>
      </c>
      <c r="H188" s="21" t="s">
        <v>15</v>
      </c>
      <c r="I188" s="23">
        <v>44470</v>
      </c>
      <c r="J188" s="9">
        <v>5010.72</v>
      </c>
      <c r="K188" s="9">
        <v>0</v>
      </c>
      <c r="L188" s="9">
        <v>0</v>
      </c>
      <c r="M188" s="9">
        <f t="shared" si="4"/>
        <v>5010.72</v>
      </c>
      <c r="N188" s="21" t="s">
        <v>98</v>
      </c>
      <c r="O188" s="21" t="s">
        <v>16</v>
      </c>
      <c r="P188" s="1"/>
      <c r="R188" s="4"/>
    </row>
    <row r="189" spans="2:18" s="3" customFormat="1" ht="17.25" customHeight="1" x14ac:dyDescent="0.35">
      <c r="B189" s="21" t="s">
        <v>91</v>
      </c>
      <c r="C189" s="21" t="s">
        <v>92</v>
      </c>
      <c r="D189" s="22" t="s">
        <v>93</v>
      </c>
      <c r="E189" s="21" t="s">
        <v>91</v>
      </c>
      <c r="F189" s="21" t="s">
        <v>92</v>
      </c>
      <c r="G189" s="21" t="s">
        <v>93</v>
      </c>
      <c r="H189" s="21" t="s">
        <v>15</v>
      </c>
      <c r="I189" s="23">
        <v>44501</v>
      </c>
      <c r="J189" s="9">
        <v>20090.400000000001</v>
      </c>
      <c r="K189" s="9">
        <v>0</v>
      </c>
      <c r="L189" s="9">
        <v>0</v>
      </c>
      <c r="M189" s="9">
        <f t="shared" si="4"/>
        <v>20090.400000000001</v>
      </c>
      <c r="N189" s="21" t="s">
        <v>98</v>
      </c>
      <c r="O189" s="21" t="s">
        <v>16</v>
      </c>
      <c r="P189" s="1"/>
      <c r="R189" s="4"/>
    </row>
    <row r="190" spans="2:18" s="3" customFormat="1" ht="17.25" customHeight="1" x14ac:dyDescent="0.35">
      <c r="B190" s="21" t="s">
        <v>25</v>
      </c>
      <c r="C190" s="21" t="s">
        <v>26</v>
      </c>
      <c r="D190" s="22" t="s">
        <v>27</v>
      </c>
      <c r="E190" s="21" t="s">
        <v>25</v>
      </c>
      <c r="F190" s="21" t="s">
        <v>26</v>
      </c>
      <c r="G190" s="21" t="s">
        <v>27</v>
      </c>
      <c r="H190" s="21" t="s">
        <v>15</v>
      </c>
      <c r="I190" s="23">
        <v>44501</v>
      </c>
      <c r="J190" s="9">
        <v>4302198.3</v>
      </c>
      <c r="K190" s="9">
        <v>0</v>
      </c>
      <c r="L190" s="9">
        <v>0</v>
      </c>
      <c r="M190" s="9">
        <f t="shared" si="4"/>
        <v>4302198.3</v>
      </c>
      <c r="N190" s="21" t="s">
        <v>98</v>
      </c>
      <c r="O190" s="21" t="s">
        <v>16</v>
      </c>
      <c r="P190" s="1"/>
      <c r="R190" s="4"/>
    </row>
    <row r="191" spans="2:18" s="3" customFormat="1" ht="17.25" customHeight="1" x14ac:dyDescent="0.35">
      <c r="B191" s="21" t="s">
        <v>46</v>
      </c>
      <c r="C191" s="21" t="s">
        <v>47</v>
      </c>
      <c r="D191" s="22" t="s">
        <v>48</v>
      </c>
      <c r="E191" s="21" t="s">
        <v>46</v>
      </c>
      <c r="F191" s="21" t="s">
        <v>47</v>
      </c>
      <c r="G191" s="21" t="s">
        <v>48</v>
      </c>
      <c r="H191" s="21" t="s">
        <v>53</v>
      </c>
      <c r="I191" s="23">
        <v>44348</v>
      </c>
      <c r="J191" s="9">
        <v>327175018.14999998</v>
      </c>
      <c r="K191" s="9">
        <v>0</v>
      </c>
      <c r="L191" s="9">
        <v>0</v>
      </c>
      <c r="M191" s="9">
        <f t="shared" si="4"/>
        <v>327175018.14999998</v>
      </c>
      <c r="N191" s="21" t="s">
        <v>98</v>
      </c>
      <c r="O191" s="21" t="s">
        <v>104</v>
      </c>
      <c r="P191" s="1"/>
      <c r="R191" s="4"/>
    </row>
    <row r="192" spans="2:18" s="3" customFormat="1" ht="17.25" customHeight="1" x14ac:dyDescent="0.35">
      <c r="B192" s="21" t="s">
        <v>46</v>
      </c>
      <c r="C192" s="21" t="s">
        <v>47</v>
      </c>
      <c r="D192" s="22" t="s">
        <v>48</v>
      </c>
      <c r="E192" s="21" t="s">
        <v>46</v>
      </c>
      <c r="F192" s="21" t="s">
        <v>47</v>
      </c>
      <c r="G192" s="21" t="s">
        <v>48</v>
      </c>
      <c r="H192" s="21" t="s">
        <v>53</v>
      </c>
      <c r="I192" s="23">
        <v>44501</v>
      </c>
      <c r="J192" s="9">
        <v>31997307.460000001</v>
      </c>
      <c r="K192" s="9">
        <v>0</v>
      </c>
      <c r="L192" s="9">
        <v>0</v>
      </c>
      <c r="M192" s="9">
        <f t="shared" si="4"/>
        <v>31997307.460000001</v>
      </c>
      <c r="N192" s="21" t="s">
        <v>98</v>
      </c>
      <c r="O192" s="21" t="s">
        <v>104</v>
      </c>
      <c r="P192" s="1"/>
      <c r="R192" s="4"/>
    </row>
    <row r="193" spans="1:18" s="3" customFormat="1" ht="17.25" customHeight="1" x14ac:dyDescent="0.35">
      <c r="B193" s="21" t="s">
        <v>46</v>
      </c>
      <c r="C193" s="21" t="s">
        <v>47</v>
      </c>
      <c r="D193" s="22" t="s">
        <v>48</v>
      </c>
      <c r="E193" s="21" t="s">
        <v>46</v>
      </c>
      <c r="F193" s="21" t="s">
        <v>47</v>
      </c>
      <c r="G193" s="21" t="s">
        <v>48</v>
      </c>
      <c r="H193" s="21" t="s">
        <v>53</v>
      </c>
      <c r="I193" s="23">
        <v>44531</v>
      </c>
      <c r="J193" s="9">
        <v>31997307.460000001</v>
      </c>
      <c r="K193" s="9">
        <v>0</v>
      </c>
      <c r="L193" s="9">
        <v>0</v>
      </c>
      <c r="M193" s="9">
        <f t="shared" si="4"/>
        <v>31997307.460000001</v>
      </c>
      <c r="N193" s="21" t="s">
        <v>98</v>
      </c>
      <c r="O193" s="21" t="s">
        <v>104</v>
      </c>
      <c r="P193" s="1"/>
      <c r="R193" s="4"/>
    </row>
    <row r="194" spans="1:18" s="3" customFormat="1" ht="17.25" customHeight="1" x14ac:dyDescent="0.35">
      <c r="B194" s="21" t="s">
        <v>46</v>
      </c>
      <c r="C194" s="21" t="s">
        <v>47</v>
      </c>
      <c r="D194" s="22" t="s">
        <v>48</v>
      </c>
      <c r="E194" s="21" t="s">
        <v>46</v>
      </c>
      <c r="F194" s="21" t="s">
        <v>47</v>
      </c>
      <c r="G194" s="21" t="s">
        <v>48</v>
      </c>
      <c r="H194" s="21" t="s">
        <v>53</v>
      </c>
      <c r="I194" s="23">
        <v>44531</v>
      </c>
      <c r="J194" s="9">
        <v>48540745.549999997</v>
      </c>
      <c r="K194" s="9">
        <v>0</v>
      </c>
      <c r="L194" s="9">
        <v>0</v>
      </c>
      <c r="M194" s="9">
        <f t="shared" si="4"/>
        <v>48540745.549999997</v>
      </c>
      <c r="N194" s="21" t="s">
        <v>98</v>
      </c>
      <c r="O194" s="21" t="s">
        <v>104</v>
      </c>
      <c r="P194" s="1"/>
      <c r="R194" s="4"/>
    </row>
    <row r="195" spans="1:18" s="3" customFormat="1" ht="17.25" customHeight="1" x14ac:dyDescent="0.35">
      <c r="B195" s="21" t="s">
        <v>46</v>
      </c>
      <c r="C195" s="21" t="s">
        <v>47</v>
      </c>
      <c r="D195" s="22" t="s">
        <v>48</v>
      </c>
      <c r="E195" s="21" t="s">
        <v>46</v>
      </c>
      <c r="F195" s="21" t="s">
        <v>47</v>
      </c>
      <c r="G195" s="21" t="s">
        <v>48</v>
      </c>
      <c r="H195" s="21" t="s">
        <v>53</v>
      </c>
      <c r="I195" s="23">
        <v>44531</v>
      </c>
      <c r="J195" s="9">
        <v>3350550.09</v>
      </c>
      <c r="K195" s="9">
        <v>0</v>
      </c>
      <c r="L195" s="9">
        <v>0</v>
      </c>
      <c r="M195" s="9">
        <f t="shared" si="4"/>
        <v>3350550.09</v>
      </c>
      <c r="N195" s="21" t="s">
        <v>98</v>
      </c>
      <c r="O195" s="21" t="s">
        <v>104</v>
      </c>
      <c r="P195" s="1"/>
      <c r="R195" s="4"/>
    </row>
    <row r="196" spans="1:18" s="3" customFormat="1" ht="17.25" customHeight="1" x14ac:dyDescent="0.35">
      <c r="B196" s="21" t="s">
        <v>46</v>
      </c>
      <c r="C196" s="21" t="s">
        <v>47</v>
      </c>
      <c r="D196" s="22" t="s">
        <v>48</v>
      </c>
      <c r="E196" s="21" t="s">
        <v>46</v>
      </c>
      <c r="F196" s="21" t="s">
        <v>47</v>
      </c>
      <c r="G196" s="21" t="s">
        <v>48</v>
      </c>
      <c r="H196" s="21" t="s">
        <v>112</v>
      </c>
      <c r="I196" s="23">
        <v>44287</v>
      </c>
      <c r="J196" s="9">
        <v>181072.6</v>
      </c>
      <c r="K196" s="9">
        <v>0</v>
      </c>
      <c r="L196" s="9">
        <v>0</v>
      </c>
      <c r="M196" s="9">
        <f t="shared" si="4"/>
        <v>181072.6</v>
      </c>
      <c r="N196" s="21" t="s">
        <v>98</v>
      </c>
      <c r="O196" s="21" t="s">
        <v>16</v>
      </c>
      <c r="P196" s="1"/>
      <c r="R196" s="4"/>
    </row>
    <row r="197" spans="1:18" s="3" customFormat="1" ht="17.25" customHeight="1" x14ac:dyDescent="0.35">
      <c r="B197" s="21" t="s">
        <v>46</v>
      </c>
      <c r="C197" s="21" t="s">
        <v>47</v>
      </c>
      <c r="D197" s="22" t="s">
        <v>48</v>
      </c>
      <c r="E197" s="21" t="s">
        <v>46</v>
      </c>
      <c r="F197" s="21" t="s">
        <v>47</v>
      </c>
      <c r="G197" s="21" t="s">
        <v>48</v>
      </c>
      <c r="H197" s="21" t="s">
        <v>17</v>
      </c>
      <c r="I197" s="23">
        <v>44287</v>
      </c>
      <c r="J197" s="9">
        <v>12003.45</v>
      </c>
      <c r="K197" s="9">
        <v>0</v>
      </c>
      <c r="L197" s="9">
        <v>0</v>
      </c>
      <c r="M197" s="9">
        <f t="shared" si="4"/>
        <v>12003.45</v>
      </c>
      <c r="N197" s="21" t="s">
        <v>98</v>
      </c>
      <c r="O197" s="21" t="s">
        <v>16</v>
      </c>
      <c r="P197" s="1"/>
      <c r="R197" s="4"/>
    </row>
    <row r="198" spans="1:18" s="3" customFormat="1" ht="17.25" customHeight="1" x14ac:dyDescent="0.35">
      <c r="B198" s="21" t="s">
        <v>46</v>
      </c>
      <c r="C198" s="21" t="s">
        <v>47</v>
      </c>
      <c r="D198" s="22" t="s">
        <v>48</v>
      </c>
      <c r="E198" s="21" t="s">
        <v>46</v>
      </c>
      <c r="F198" s="21" t="s">
        <v>47</v>
      </c>
      <c r="G198" s="21" t="s">
        <v>48</v>
      </c>
      <c r="H198" s="21" t="s">
        <v>15</v>
      </c>
      <c r="I198" s="23">
        <v>44501</v>
      </c>
      <c r="J198" s="9">
        <v>-207266.94999999925</v>
      </c>
      <c r="K198" s="9">
        <v>0</v>
      </c>
      <c r="L198" s="9">
        <v>0</v>
      </c>
      <c r="M198" s="9">
        <f t="shared" si="4"/>
        <v>-207266.94999999925</v>
      </c>
      <c r="N198" s="21" t="s">
        <v>98</v>
      </c>
      <c r="O198" s="21" t="s">
        <v>16</v>
      </c>
      <c r="P198" s="1"/>
      <c r="R198" s="4"/>
    </row>
    <row r="199" spans="1:18" s="3" customFormat="1" ht="17.25" customHeight="1" x14ac:dyDescent="0.35">
      <c r="B199" s="21" t="s">
        <v>28</v>
      </c>
      <c r="C199" s="21" t="s">
        <v>29</v>
      </c>
      <c r="D199" s="22" t="s">
        <v>30</v>
      </c>
      <c r="E199" s="21" t="s">
        <v>28</v>
      </c>
      <c r="F199" s="21" t="s">
        <v>29</v>
      </c>
      <c r="G199" s="21" t="s">
        <v>30</v>
      </c>
      <c r="H199" s="21" t="s">
        <v>53</v>
      </c>
      <c r="I199" s="23">
        <v>44531</v>
      </c>
      <c r="J199" s="9">
        <v>458999.76</v>
      </c>
      <c r="K199" s="9">
        <v>0</v>
      </c>
      <c r="L199" s="9">
        <v>0</v>
      </c>
      <c r="M199" s="9">
        <f t="shared" si="4"/>
        <v>458999.76</v>
      </c>
      <c r="N199" s="21" t="s">
        <v>98</v>
      </c>
      <c r="O199" s="21" t="s">
        <v>54</v>
      </c>
      <c r="P199" s="1"/>
      <c r="R199" s="4"/>
    </row>
    <row r="200" spans="1:18" s="3" customFormat="1" ht="17.25" customHeight="1" x14ac:dyDescent="0.35">
      <c r="B200" s="21" t="s">
        <v>28</v>
      </c>
      <c r="C200" s="21" t="s">
        <v>29</v>
      </c>
      <c r="D200" s="22" t="s">
        <v>30</v>
      </c>
      <c r="E200" s="21" t="s">
        <v>28</v>
      </c>
      <c r="F200" s="21" t="s">
        <v>29</v>
      </c>
      <c r="G200" s="21" t="s">
        <v>30</v>
      </c>
      <c r="H200" s="21" t="s">
        <v>53</v>
      </c>
      <c r="I200" s="23">
        <v>44531</v>
      </c>
      <c r="J200" s="9">
        <v>48329.89</v>
      </c>
      <c r="K200" s="9">
        <v>0</v>
      </c>
      <c r="L200" s="9">
        <v>0</v>
      </c>
      <c r="M200" s="9">
        <f t="shared" ref="M200" si="5">J200-K200-L200</f>
        <v>48329.89</v>
      </c>
      <c r="N200" s="21" t="s">
        <v>98</v>
      </c>
      <c r="O200" s="21" t="s">
        <v>55</v>
      </c>
      <c r="P200" s="1"/>
      <c r="R200" s="4"/>
    </row>
    <row r="201" spans="1:18" s="3" customFormat="1" ht="20.149999999999999" customHeight="1" x14ac:dyDescent="0.35">
      <c r="A201"/>
      <c r="B201" s="30"/>
      <c r="C201" s="10"/>
      <c r="D201" s="14"/>
      <c r="E201" s="10"/>
      <c r="F201" s="19"/>
      <c r="G201" s="14"/>
      <c r="H201" s="10"/>
      <c r="I201" s="10"/>
      <c r="J201" s="5">
        <f>SUBTOTAL(9,J7:J200)</f>
        <v>1633818174.783308</v>
      </c>
      <c r="K201" s="5">
        <f>SUBTOTAL(9,K7:K200)</f>
        <v>27138732.109999999</v>
      </c>
      <c r="L201" s="5">
        <f>SUBTOTAL(9,L7:L200)</f>
        <v>1150426881.3833082</v>
      </c>
      <c r="M201" s="5">
        <f>SUBTOTAL(9,M7:M200)</f>
        <v>456252561.2899999</v>
      </c>
      <c r="N201" s="18"/>
      <c r="O201" s="10"/>
      <c r="P201" s="1"/>
    </row>
    <row r="203" spans="1:18" s="10" customFormat="1" x14ac:dyDescent="0.35">
      <c r="A203"/>
      <c r="B203" s="24" t="s">
        <v>101</v>
      </c>
      <c r="D203" s="14"/>
      <c r="G203" s="14"/>
      <c r="J203" s="6"/>
      <c r="K203" s="6"/>
      <c r="L203" s="6"/>
      <c r="M203" s="6"/>
      <c r="P203" s="1"/>
      <c r="Q203"/>
      <c r="R203"/>
    </row>
    <row r="204" spans="1:18" s="10" customFormat="1" x14ac:dyDescent="0.35">
      <c r="A204"/>
      <c r="B204" s="25" t="s">
        <v>130</v>
      </c>
      <c r="D204" s="14"/>
      <c r="G204" s="14"/>
      <c r="J204" s="6"/>
      <c r="K204" s="6"/>
      <c r="L204" s="6"/>
      <c r="M204" s="6"/>
      <c r="P204" s="1"/>
      <c r="Q204"/>
      <c r="R204"/>
    </row>
    <row r="205" spans="1:18" s="10" customFormat="1" x14ac:dyDescent="0.35">
      <c r="A205"/>
      <c r="B205" s="25"/>
      <c r="D205" s="14"/>
      <c r="G205" s="14"/>
      <c r="J205" s="6"/>
      <c r="K205" s="6"/>
      <c r="L205" s="6"/>
      <c r="M205" s="6"/>
      <c r="P205" s="1"/>
      <c r="Q205"/>
      <c r="R205"/>
    </row>
  </sheetData>
  <mergeCells count="1">
    <mergeCell ref="B2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8D1F7-5304-47BF-B96E-025340CC0AA2}">
  <dimension ref="A1:R187"/>
  <sheetViews>
    <sheetView showGridLines="0" zoomScale="80" zoomScaleNormal="80" workbookViewId="0"/>
  </sheetViews>
  <sheetFormatPr defaultColWidth="9.1796875" defaultRowHeight="14.5" x14ac:dyDescent="0.35"/>
  <cols>
    <col min="1" max="1" width="2.54296875" customWidth="1"/>
    <col min="2" max="2" width="23.453125" style="10" customWidth="1"/>
    <col min="3" max="3" width="58.54296875" style="10" customWidth="1"/>
    <col min="4" max="4" width="19.453125" style="14" customWidth="1"/>
    <col min="5" max="5" width="20.54296875" style="10" customWidth="1"/>
    <col min="6" max="6" width="54.453125" style="10" customWidth="1"/>
    <col min="7" max="7" width="21.54296875" style="14" customWidth="1"/>
    <col min="8" max="8" width="58.1796875" style="10" bestFit="1" customWidth="1"/>
    <col min="9" max="9" width="16.453125" style="10" bestFit="1" customWidth="1"/>
    <col min="10" max="10" width="26" style="6" bestFit="1" customWidth="1"/>
    <col min="11" max="12" width="26.81640625" style="6" bestFit="1" customWidth="1"/>
    <col min="13" max="13" width="27.54296875" style="6" bestFit="1" customWidth="1"/>
    <col min="14" max="14" width="28.54296875" style="10" bestFit="1" customWidth="1"/>
    <col min="15" max="15" width="21" style="10" bestFit="1" customWidth="1"/>
    <col min="16" max="16" width="12.1796875" style="1" bestFit="1" customWidth="1"/>
    <col min="18" max="18" width="11.54296875" bestFit="1" customWidth="1"/>
    <col min="19" max="19" width="12.453125" bestFit="1" customWidth="1"/>
  </cols>
  <sheetData>
    <row r="1" spans="2:18" ht="12" customHeight="1" x14ac:dyDescent="0.35"/>
    <row r="2" spans="2:18" s="2" customFormat="1" ht="15" customHeight="1" x14ac:dyDescent="0.35">
      <c r="B2" s="33" t="s">
        <v>295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1"/>
    </row>
    <row r="3" spans="2:18" s="2" customFormat="1" ht="15" customHeight="1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1"/>
    </row>
    <row r="4" spans="2:18" s="2" customFormat="1" ht="15" customHeight="1" x14ac:dyDescent="0.35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  <c r="P4" s="1"/>
    </row>
    <row r="5" spans="2:18" ht="14.25" customHeight="1" x14ac:dyDescent="0.35">
      <c r="B5" s="11"/>
      <c r="C5" s="11"/>
      <c r="D5" s="15"/>
      <c r="E5" s="11"/>
      <c r="F5" s="11"/>
      <c r="G5" s="15"/>
      <c r="H5" s="11"/>
      <c r="I5" s="11"/>
      <c r="J5" s="7"/>
      <c r="K5" s="7"/>
      <c r="L5" s="7"/>
    </row>
    <row r="6" spans="2:18" s="3" customFormat="1" ht="40" customHeight="1" x14ac:dyDescent="0.35">
      <c r="B6" s="12" t="s">
        <v>0</v>
      </c>
      <c r="C6" s="12" t="s">
        <v>1</v>
      </c>
      <c r="D6" s="16" t="s">
        <v>2</v>
      </c>
      <c r="E6" s="17" t="s">
        <v>3</v>
      </c>
      <c r="F6" s="12" t="s">
        <v>4</v>
      </c>
      <c r="G6" s="16" t="s">
        <v>2</v>
      </c>
      <c r="H6" s="12" t="s">
        <v>5</v>
      </c>
      <c r="I6" s="17" t="s">
        <v>6</v>
      </c>
      <c r="J6" s="8" t="s">
        <v>7</v>
      </c>
      <c r="K6" s="5" t="s">
        <v>8</v>
      </c>
      <c r="L6" s="5" t="s">
        <v>9</v>
      </c>
      <c r="M6" s="5" t="s">
        <v>10</v>
      </c>
      <c r="N6" s="12" t="s">
        <v>11</v>
      </c>
      <c r="O6" s="12" t="s">
        <v>12</v>
      </c>
      <c r="P6" s="1"/>
    </row>
    <row r="7" spans="2:18" s="3" customFormat="1" ht="17.25" customHeight="1" x14ac:dyDescent="0.35">
      <c r="B7" s="21" t="s">
        <v>39</v>
      </c>
      <c r="C7" s="21" t="s">
        <v>40</v>
      </c>
      <c r="D7" s="22" t="s">
        <v>41</v>
      </c>
      <c r="E7" s="21" t="s">
        <v>49</v>
      </c>
      <c r="F7" s="21" t="s">
        <v>50</v>
      </c>
      <c r="G7" s="21" t="s">
        <v>51</v>
      </c>
      <c r="H7" s="21" t="s">
        <v>52</v>
      </c>
      <c r="I7" s="23">
        <v>44835</v>
      </c>
      <c r="J7" s="9">
        <v>12264627.1</v>
      </c>
      <c r="K7" s="9">
        <v>0</v>
      </c>
      <c r="L7" s="9">
        <v>12264627.1</v>
      </c>
      <c r="M7" s="9">
        <v>0</v>
      </c>
      <c r="N7" s="21" t="s">
        <v>18</v>
      </c>
      <c r="O7" s="21" t="s">
        <v>207</v>
      </c>
      <c r="P7" s="1"/>
      <c r="R7" s="4"/>
    </row>
    <row r="8" spans="2:18" s="3" customFormat="1" ht="17.25" customHeight="1" x14ac:dyDescent="0.35">
      <c r="B8" s="21" t="s">
        <v>39</v>
      </c>
      <c r="C8" s="21" t="s">
        <v>40</v>
      </c>
      <c r="D8" s="22" t="s">
        <v>41</v>
      </c>
      <c r="E8" s="21" t="s">
        <v>49</v>
      </c>
      <c r="F8" s="21" t="s">
        <v>50</v>
      </c>
      <c r="G8" s="21" t="s">
        <v>51</v>
      </c>
      <c r="H8" s="21" t="s">
        <v>52</v>
      </c>
      <c r="I8" s="23">
        <v>44835</v>
      </c>
      <c r="J8" s="9">
        <v>25303966.239999972</v>
      </c>
      <c r="K8" s="9">
        <v>0</v>
      </c>
      <c r="L8" s="9">
        <v>25303966.239999972</v>
      </c>
      <c r="M8" s="9">
        <v>0</v>
      </c>
      <c r="N8" s="21" t="s">
        <v>18</v>
      </c>
      <c r="O8" s="21" t="s">
        <v>207</v>
      </c>
      <c r="P8" s="1"/>
      <c r="R8" s="4"/>
    </row>
    <row r="9" spans="2:18" s="3" customFormat="1" ht="17.25" customHeight="1" x14ac:dyDescent="0.35">
      <c r="B9" s="21" t="s">
        <v>39</v>
      </c>
      <c r="C9" s="21" t="s">
        <v>40</v>
      </c>
      <c r="D9" s="22" t="s">
        <v>41</v>
      </c>
      <c r="E9" s="21" t="s">
        <v>39</v>
      </c>
      <c r="F9" s="21" t="s">
        <v>40</v>
      </c>
      <c r="G9" s="21" t="s">
        <v>41</v>
      </c>
      <c r="H9" s="21" t="s">
        <v>45</v>
      </c>
      <c r="I9" s="23">
        <v>44835</v>
      </c>
      <c r="J9" s="9">
        <v>4967724.1400000006</v>
      </c>
      <c r="K9" s="9">
        <v>0</v>
      </c>
      <c r="L9" s="9">
        <v>4967724.1400000006</v>
      </c>
      <c r="M9" s="9">
        <v>0</v>
      </c>
      <c r="N9" s="21" t="s">
        <v>18</v>
      </c>
      <c r="O9" s="21" t="s">
        <v>110</v>
      </c>
      <c r="P9" s="1"/>
      <c r="R9" s="4"/>
    </row>
    <row r="10" spans="2:18" s="3" customFormat="1" ht="17.25" customHeight="1" x14ac:dyDescent="0.35">
      <c r="B10" s="21" t="s">
        <v>39</v>
      </c>
      <c r="C10" s="21" t="s">
        <v>40</v>
      </c>
      <c r="D10" s="22" t="s">
        <v>41</v>
      </c>
      <c r="E10" s="21" t="s">
        <v>39</v>
      </c>
      <c r="F10" s="21" t="s">
        <v>40</v>
      </c>
      <c r="G10" s="21" t="s">
        <v>41</v>
      </c>
      <c r="H10" s="21" t="s">
        <v>17</v>
      </c>
      <c r="I10" s="23">
        <v>44835</v>
      </c>
      <c r="J10" s="9">
        <v>240917.47999999952</v>
      </c>
      <c r="K10" s="9">
        <v>0</v>
      </c>
      <c r="L10" s="9">
        <v>240917.47999999952</v>
      </c>
      <c r="M10" s="9">
        <v>0</v>
      </c>
      <c r="N10" s="21" t="s">
        <v>18</v>
      </c>
      <c r="O10" s="21" t="s">
        <v>110</v>
      </c>
      <c r="P10" s="1"/>
      <c r="R10" s="4"/>
    </row>
    <row r="11" spans="2:18" s="3" customFormat="1" ht="17.25" customHeight="1" x14ac:dyDescent="0.35">
      <c r="B11" s="21" t="s">
        <v>56</v>
      </c>
      <c r="C11" s="21" t="s">
        <v>57</v>
      </c>
      <c r="D11" s="22" t="s">
        <v>58</v>
      </c>
      <c r="E11" s="21" t="s">
        <v>56</v>
      </c>
      <c r="F11" s="21" t="s">
        <v>57</v>
      </c>
      <c r="G11" s="21" t="s">
        <v>58</v>
      </c>
      <c r="H11" s="21" t="s">
        <v>134</v>
      </c>
      <c r="I11" s="23">
        <v>44835</v>
      </c>
      <c r="J11" s="9">
        <v>7447670.3700000001</v>
      </c>
      <c r="K11" s="9">
        <v>386422.55</v>
      </c>
      <c r="L11" s="9">
        <v>7061247.8200000003</v>
      </c>
      <c r="M11" s="9">
        <v>0</v>
      </c>
      <c r="N11" s="21" t="s">
        <v>18</v>
      </c>
      <c r="O11" s="21" t="s">
        <v>109</v>
      </c>
      <c r="P11" s="1"/>
      <c r="R11" s="4"/>
    </row>
    <row r="12" spans="2:18" s="3" customFormat="1" ht="17.25" customHeight="1" x14ac:dyDescent="0.35">
      <c r="B12" s="21" t="s">
        <v>113</v>
      </c>
      <c r="C12" s="21" t="s">
        <v>114</v>
      </c>
      <c r="D12" s="22" t="s">
        <v>115</v>
      </c>
      <c r="E12" s="21" t="s">
        <v>113</v>
      </c>
      <c r="F12" s="21" t="s">
        <v>114</v>
      </c>
      <c r="G12" s="21" t="s">
        <v>115</v>
      </c>
      <c r="H12" s="21" t="s">
        <v>59</v>
      </c>
      <c r="I12" s="23">
        <v>44835</v>
      </c>
      <c r="J12" s="9">
        <v>44507761.560000002</v>
      </c>
      <c r="K12" s="9">
        <v>0</v>
      </c>
      <c r="L12" s="9">
        <v>44507761.560000002</v>
      </c>
      <c r="M12" s="9">
        <v>0</v>
      </c>
      <c r="N12" s="21" t="s">
        <v>18</v>
      </c>
      <c r="O12" s="21" t="s">
        <v>116</v>
      </c>
      <c r="P12" s="1"/>
      <c r="R12" s="4"/>
    </row>
    <row r="13" spans="2:18" s="3" customFormat="1" ht="17.25" customHeight="1" x14ac:dyDescent="0.35">
      <c r="B13" s="21" t="s">
        <v>113</v>
      </c>
      <c r="C13" s="21" t="s">
        <v>114</v>
      </c>
      <c r="D13" s="22" t="s">
        <v>115</v>
      </c>
      <c r="E13" s="21" t="s">
        <v>113</v>
      </c>
      <c r="F13" s="21" t="s">
        <v>114</v>
      </c>
      <c r="G13" s="21" t="s">
        <v>115</v>
      </c>
      <c r="H13" s="21" t="s">
        <v>17</v>
      </c>
      <c r="I13" s="23">
        <v>44835</v>
      </c>
      <c r="J13" s="9">
        <v>3743967.7100000009</v>
      </c>
      <c r="K13" s="9">
        <v>0</v>
      </c>
      <c r="L13" s="9">
        <v>3743967.7100000009</v>
      </c>
      <c r="M13" s="9">
        <v>0</v>
      </c>
      <c r="N13" s="21" t="s">
        <v>18</v>
      </c>
      <c r="O13" s="21" t="s">
        <v>116</v>
      </c>
      <c r="P13" s="1"/>
      <c r="R13" s="4"/>
    </row>
    <row r="14" spans="2:18" s="3" customFormat="1" ht="17.25" customHeight="1" x14ac:dyDescent="0.35">
      <c r="B14" s="21" t="s">
        <v>117</v>
      </c>
      <c r="C14" s="21" t="s">
        <v>118</v>
      </c>
      <c r="D14" s="22" t="s">
        <v>119</v>
      </c>
      <c r="E14" s="21" t="s">
        <v>117</v>
      </c>
      <c r="F14" s="21" t="s">
        <v>118</v>
      </c>
      <c r="G14" s="21" t="s">
        <v>119</v>
      </c>
      <c r="H14" s="21" t="s">
        <v>59</v>
      </c>
      <c r="I14" s="23">
        <v>44835</v>
      </c>
      <c r="J14" s="9">
        <v>1937885.17</v>
      </c>
      <c r="K14" s="9">
        <v>0</v>
      </c>
      <c r="L14" s="9">
        <v>1937885.17</v>
      </c>
      <c r="M14" s="9">
        <v>0</v>
      </c>
      <c r="N14" s="21" t="s">
        <v>18</v>
      </c>
      <c r="O14" s="21" t="s">
        <v>120</v>
      </c>
      <c r="P14" s="1"/>
      <c r="R14" s="4"/>
    </row>
    <row r="15" spans="2:18" s="3" customFormat="1" ht="17.25" customHeight="1" x14ac:dyDescent="0.35">
      <c r="B15" s="21" t="s">
        <v>117</v>
      </c>
      <c r="C15" s="21" t="s">
        <v>118</v>
      </c>
      <c r="D15" s="22" t="s">
        <v>119</v>
      </c>
      <c r="E15" s="21" t="s">
        <v>117</v>
      </c>
      <c r="F15" s="21" t="s">
        <v>118</v>
      </c>
      <c r="G15" s="21" t="s">
        <v>119</v>
      </c>
      <c r="H15" s="21" t="s">
        <v>17</v>
      </c>
      <c r="I15" s="23">
        <v>44835</v>
      </c>
      <c r="J15" s="9">
        <v>163013.80000000028</v>
      </c>
      <c r="K15" s="9">
        <v>0</v>
      </c>
      <c r="L15" s="9">
        <v>163013.80000000028</v>
      </c>
      <c r="M15" s="9">
        <v>0</v>
      </c>
      <c r="N15" s="21" t="s">
        <v>18</v>
      </c>
      <c r="O15" s="21" t="s">
        <v>120</v>
      </c>
      <c r="P15" s="1"/>
      <c r="R15" s="4"/>
    </row>
    <row r="16" spans="2:18" s="3" customFormat="1" ht="17.25" customHeight="1" x14ac:dyDescent="0.35">
      <c r="B16" s="21" t="s">
        <v>39</v>
      </c>
      <c r="C16" s="21" t="s">
        <v>40</v>
      </c>
      <c r="D16" s="22" t="s">
        <v>41</v>
      </c>
      <c r="E16" s="21" t="s">
        <v>39</v>
      </c>
      <c r="F16" s="21" t="s">
        <v>40</v>
      </c>
      <c r="G16" s="21" t="s">
        <v>41</v>
      </c>
      <c r="H16" s="21" t="s">
        <v>102</v>
      </c>
      <c r="I16" s="23">
        <v>44105</v>
      </c>
      <c r="J16" s="9">
        <v>8896327.4800000004</v>
      </c>
      <c r="K16" s="9">
        <v>0</v>
      </c>
      <c r="L16" s="9">
        <v>8896327.4800000004</v>
      </c>
      <c r="M16" s="9">
        <v>0</v>
      </c>
      <c r="N16" s="21" t="s">
        <v>18</v>
      </c>
      <c r="O16" s="21" t="s">
        <v>121</v>
      </c>
      <c r="P16" s="1"/>
      <c r="R16" s="4"/>
    </row>
    <row r="17" spans="2:18" s="3" customFormat="1" ht="17.25" customHeight="1" x14ac:dyDescent="0.35">
      <c r="B17" s="21" t="s">
        <v>39</v>
      </c>
      <c r="C17" s="21" t="s">
        <v>40</v>
      </c>
      <c r="D17" s="22" t="s">
        <v>41</v>
      </c>
      <c r="E17" s="21" t="s">
        <v>39</v>
      </c>
      <c r="F17" s="21" t="s">
        <v>40</v>
      </c>
      <c r="G17" s="21" t="s">
        <v>41</v>
      </c>
      <c r="H17" s="21" t="s">
        <v>17</v>
      </c>
      <c r="I17" s="23">
        <v>44105</v>
      </c>
      <c r="J17" s="9">
        <v>431441.1799999997</v>
      </c>
      <c r="K17" s="9">
        <v>0</v>
      </c>
      <c r="L17" s="9">
        <v>431441.1799999997</v>
      </c>
      <c r="M17" s="9">
        <v>0</v>
      </c>
      <c r="N17" s="21" t="s">
        <v>18</v>
      </c>
      <c r="O17" s="21" t="s">
        <v>121</v>
      </c>
      <c r="P17" s="1"/>
      <c r="R17" s="4"/>
    </row>
    <row r="18" spans="2:18" s="3" customFormat="1" ht="17.25" customHeight="1" x14ac:dyDescent="0.35">
      <c r="B18" s="21" t="s">
        <v>13</v>
      </c>
      <c r="C18" s="21" t="s">
        <v>136</v>
      </c>
      <c r="D18" s="22" t="s">
        <v>14</v>
      </c>
      <c r="E18" s="21" t="s">
        <v>13</v>
      </c>
      <c r="F18" s="21" t="s">
        <v>136</v>
      </c>
      <c r="G18" s="21" t="s">
        <v>14</v>
      </c>
      <c r="H18" s="21" t="s">
        <v>59</v>
      </c>
      <c r="I18" s="23">
        <v>44835</v>
      </c>
      <c r="J18" s="9">
        <v>7393865.9699999997</v>
      </c>
      <c r="K18" s="9">
        <v>0</v>
      </c>
      <c r="L18" s="9">
        <v>7393865.9699999997</v>
      </c>
      <c r="M18" s="9">
        <v>0</v>
      </c>
      <c r="N18" s="21" t="s">
        <v>18</v>
      </c>
      <c r="O18" s="21" t="s">
        <v>131</v>
      </c>
      <c r="P18" s="1"/>
      <c r="R18" s="4"/>
    </row>
    <row r="19" spans="2:18" s="3" customFormat="1" ht="17.25" customHeight="1" x14ac:dyDescent="0.35">
      <c r="B19" s="21" t="s">
        <v>13</v>
      </c>
      <c r="C19" s="21" t="s">
        <v>136</v>
      </c>
      <c r="D19" s="22" t="s">
        <v>14</v>
      </c>
      <c r="E19" s="21" t="s">
        <v>13</v>
      </c>
      <c r="F19" s="21" t="s">
        <v>136</v>
      </c>
      <c r="G19" s="21" t="s">
        <v>14</v>
      </c>
      <c r="H19" s="21" t="s">
        <v>17</v>
      </c>
      <c r="I19" s="23">
        <v>44835</v>
      </c>
      <c r="J19" s="9">
        <v>769323.53000000026</v>
      </c>
      <c r="K19" s="9">
        <v>0</v>
      </c>
      <c r="L19" s="9">
        <v>769323.53000000026</v>
      </c>
      <c r="M19" s="9">
        <v>0</v>
      </c>
      <c r="N19" s="21" t="s">
        <v>18</v>
      </c>
      <c r="O19" s="21" t="s">
        <v>131</v>
      </c>
      <c r="P19" s="1"/>
      <c r="R19" s="4"/>
    </row>
    <row r="20" spans="2:18" s="3" customFormat="1" ht="17.25" customHeight="1" x14ac:dyDescent="0.35">
      <c r="B20" s="21" t="s">
        <v>13</v>
      </c>
      <c r="C20" s="21" t="s">
        <v>136</v>
      </c>
      <c r="D20" s="22" t="s">
        <v>14</v>
      </c>
      <c r="E20" s="21" t="s">
        <v>13</v>
      </c>
      <c r="F20" s="21" t="s">
        <v>136</v>
      </c>
      <c r="G20" s="21" t="s">
        <v>14</v>
      </c>
      <c r="H20" s="21" t="s">
        <v>15</v>
      </c>
      <c r="I20" s="23">
        <v>44774</v>
      </c>
      <c r="J20" s="9">
        <v>162302867.75</v>
      </c>
      <c r="K20" s="9">
        <v>0</v>
      </c>
      <c r="L20" s="9">
        <v>162302867.75</v>
      </c>
      <c r="M20" s="9">
        <v>0</v>
      </c>
      <c r="N20" s="21" t="s">
        <v>18</v>
      </c>
      <c r="O20" s="21" t="s">
        <v>207</v>
      </c>
      <c r="P20" s="1"/>
      <c r="R20" s="4"/>
    </row>
    <row r="21" spans="2:18" s="3" customFormat="1" ht="17.25" customHeight="1" x14ac:dyDescent="0.35">
      <c r="B21" s="21" t="s">
        <v>25</v>
      </c>
      <c r="C21" s="21" t="s">
        <v>26</v>
      </c>
      <c r="D21" s="22" t="s">
        <v>27</v>
      </c>
      <c r="E21" s="21" t="s">
        <v>25</v>
      </c>
      <c r="F21" s="21" t="s">
        <v>26</v>
      </c>
      <c r="G21" s="21" t="s">
        <v>27</v>
      </c>
      <c r="H21" s="21" t="s">
        <v>15</v>
      </c>
      <c r="I21" s="23">
        <v>44774</v>
      </c>
      <c r="J21" s="9">
        <v>5078029.21</v>
      </c>
      <c r="K21" s="9">
        <v>0</v>
      </c>
      <c r="L21" s="9">
        <v>5078029.21</v>
      </c>
      <c r="M21" s="9">
        <v>0</v>
      </c>
      <c r="N21" s="21" t="s">
        <v>18</v>
      </c>
      <c r="O21" s="21" t="s">
        <v>207</v>
      </c>
      <c r="P21" s="1"/>
      <c r="R21" s="4"/>
    </row>
    <row r="22" spans="2:18" s="3" customFormat="1" ht="17.25" customHeight="1" x14ac:dyDescent="0.35">
      <c r="B22" s="21" t="s">
        <v>117</v>
      </c>
      <c r="C22" s="21" t="s">
        <v>118</v>
      </c>
      <c r="D22" s="22" t="s">
        <v>119</v>
      </c>
      <c r="E22" s="21" t="s">
        <v>117</v>
      </c>
      <c r="F22" s="21" t="s">
        <v>118</v>
      </c>
      <c r="G22" s="21" t="s">
        <v>119</v>
      </c>
      <c r="H22" s="21" t="s">
        <v>15</v>
      </c>
      <c r="I22" s="23">
        <v>44774</v>
      </c>
      <c r="J22" s="9">
        <v>39271127.82</v>
      </c>
      <c r="K22" s="9">
        <v>0</v>
      </c>
      <c r="L22" s="9">
        <v>39271127.82</v>
      </c>
      <c r="M22" s="9">
        <v>0</v>
      </c>
      <c r="N22" s="21" t="s">
        <v>18</v>
      </c>
      <c r="O22" s="21" t="s">
        <v>207</v>
      </c>
      <c r="P22" s="1"/>
      <c r="R22" s="4"/>
    </row>
    <row r="23" spans="2:18" s="3" customFormat="1" ht="17.25" customHeight="1" x14ac:dyDescent="0.35">
      <c r="B23" s="21" t="s">
        <v>42</v>
      </c>
      <c r="C23" s="21" t="s">
        <v>43</v>
      </c>
      <c r="D23" s="22" t="s">
        <v>44</v>
      </c>
      <c r="E23" s="21" t="s">
        <v>42</v>
      </c>
      <c r="F23" s="21" t="s">
        <v>43</v>
      </c>
      <c r="G23" s="21" t="s">
        <v>44</v>
      </c>
      <c r="H23" s="21" t="s">
        <v>15</v>
      </c>
      <c r="I23" s="23">
        <v>44774</v>
      </c>
      <c r="J23" s="9">
        <v>14282628.67</v>
      </c>
      <c r="K23" s="9">
        <v>0</v>
      </c>
      <c r="L23" s="9">
        <v>14282628.67</v>
      </c>
      <c r="M23" s="9">
        <v>0</v>
      </c>
      <c r="N23" s="21" t="s">
        <v>18</v>
      </c>
      <c r="O23" s="21" t="s">
        <v>207</v>
      </c>
      <c r="P23" s="1"/>
      <c r="R23" s="4"/>
    </row>
    <row r="24" spans="2:18" s="3" customFormat="1" ht="17.25" customHeight="1" x14ac:dyDescent="0.35">
      <c r="B24" s="21" t="s">
        <v>46</v>
      </c>
      <c r="C24" s="21" t="s">
        <v>47</v>
      </c>
      <c r="D24" s="22" t="s">
        <v>48</v>
      </c>
      <c r="E24" s="21" t="s">
        <v>46</v>
      </c>
      <c r="F24" s="21" t="s">
        <v>47</v>
      </c>
      <c r="G24" s="21" t="s">
        <v>48</v>
      </c>
      <c r="H24" s="21" t="s">
        <v>15</v>
      </c>
      <c r="I24" s="23">
        <v>44774</v>
      </c>
      <c r="J24" s="9">
        <v>1152293.53</v>
      </c>
      <c r="K24" s="9">
        <v>0</v>
      </c>
      <c r="L24" s="9">
        <v>1152293.53</v>
      </c>
      <c r="M24" s="9">
        <v>0</v>
      </c>
      <c r="N24" s="21" t="s">
        <v>18</v>
      </c>
      <c r="O24" s="21" t="s">
        <v>207</v>
      </c>
      <c r="P24" s="1"/>
      <c r="R24" s="4"/>
    </row>
    <row r="25" spans="2:18" s="3" customFormat="1" ht="17.25" customHeight="1" x14ac:dyDescent="0.35">
      <c r="B25" s="21" t="s">
        <v>39</v>
      </c>
      <c r="C25" s="21" t="s">
        <v>40</v>
      </c>
      <c r="D25" s="22" t="s">
        <v>41</v>
      </c>
      <c r="E25" s="21" t="s">
        <v>39</v>
      </c>
      <c r="F25" s="21" t="s">
        <v>40</v>
      </c>
      <c r="G25" s="21" t="s">
        <v>41</v>
      </c>
      <c r="H25" s="21" t="s">
        <v>15</v>
      </c>
      <c r="I25" s="23">
        <v>44774</v>
      </c>
      <c r="J25" s="9">
        <v>13901270.470000001</v>
      </c>
      <c r="K25" s="9">
        <v>0</v>
      </c>
      <c r="L25" s="9">
        <v>13901270.470000001</v>
      </c>
      <c r="M25" s="9">
        <v>0</v>
      </c>
      <c r="N25" s="21" t="s">
        <v>18</v>
      </c>
      <c r="O25" s="21" t="s">
        <v>207</v>
      </c>
      <c r="P25" s="1"/>
      <c r="R25" s="4"/>
    </row>
    <row r="26" spans="2:18" s="3" customFormat="1" ht="17.25" customHeight="1" x14ac:dyDescent="0.35">
      <c r="B26" s="21" t="s">
        <v>13</v>
      </c>
      <c r="C26" s="21" t="s">
        <v>136</v>
      </c>
      <c r="D26" s="22" t="s">
        <v>14</v>
      </c>
      <c r="E26" s="21" t="s">
        <v>138</v>
      </c>
      <c r="F26" s="21" t="s">
        <v>139</v>
      </c>
      <c r="G26" s="21" t="s">
        <v>140</v>
      </c>
      <c r="H26" s="21" t="s">
        <v>53</v>
      </c>
      <c r="I26" s="23">
        <v>44835</v>
      </c>
      <c r="J26" s="9">
        <v>452356.65</v>
      </c>
      <c r="K26" s="9">
        <v>0</v>
      </c>
      <c r="L26" s="9">
        <v>452356.65</v>
      </c>
      <c r="M26" s="9">
        <v>0</v>
      </c>
      <c r="N26" s="21" t="s">
        <v>18</v>
      </c>
      <c r="O26" s="21" t="s">
        <v>296</v>
      </c>
      <c r="P26" s="1"/>
      <c r="R26" s="4"/>
    </row>
    <row r="27" spans="2:18" s="3" customFormat="1" ht="17.25" customHeight="1" x14ac:dyDescent="0.35">
      <c r="B27" s="21" t="s">
        <v>13</v>
      </c>
      <c r="C27" s="21" t="s">
        <v>136</v>
      </c>
      <c r="D27" s="22" t="s">
        <v>14</v>
      </c>
      <c r="E27" s="21" t="s">
        <v>13</v>
      </c>
      <c r="F27" s="21" t="s">
        <v>136</v>
      </c>
      <c r="G27" s="21" t="s">
        <v>14</v>
      </c>
      <c r="H27" s="21" t="s">
        <v>53</v>
      </c>
      <c r="I27" s="23">
        <v>44835</v>
      </c>
      <c r="J27" s="9">
        <v>64341.77</v>
      </c>
      <c r="K27" s="9">
        <v>0</v>
      </c>
      <c r="L27" s="9">
        <v>64341.77</v>
      </c>
      <c r="M27" s="9">
        <v>0</v>
      </c>
      <c r="N27" s="21" t="s">
        <v>18</v>
      </c>
      <c r="O27" s="21" t="s">
        <v>296</v>
      </c>
      <c r="P27" s="1"/>
      <c r="R27" s="4"/>
    </row>
    <row r="28" spans="2:18" s="3" customFormat="1" ht="17.25" customHeight="1" x14ac:dyDescent="0.35">
      <c r="B28" s="21" t="s">
        <v>13</v>
      </c>
      <c r="C28" s="21" t="s">
        <v>136</v>
      </c>
      <c r="D28" s="22" t="s">
        <v>14</v>
      </c>
      <c r="E28" s="21" t="s">
        <v>117</v>
      </c>
      <c r="F28" s="21" t="s">
        <v>118</v>
      </c>
      <c r="G28" s="21" t="s">
        <v>119</v>
      </c>
      <c r="H28" s="21" t="s">
        <v>52</v>
      </c>
      <c r="I28" s="23">
        <v>44805</v>
      </c>
      <c r="J28" s="9">
        <v>113094137.22</v>
      </c>
      <c r="K28" s="9">
        <v>0</v>
      </c>
      <c r="L28" s="9">
        <v>113094137.22</v>
      </c>
      <c r="M28" s="9">
        <v>0</v>
      </c>
      <c r="N28" s="21" t="s">
        <v>18</v>
      </c>
      <c r="O28" s="21" t="s">
        <v>207</v>
      </c>
      <c r="P28" s="1"/>
      <c r="R28" s="4"/>
    </row>
    <row r="29" spans="2:18" s="3" customFormat="1" ht="17.25" customHeight="1" x14ac:dyDescent="0.35">
      <c r="B29" s="21" t="s">
        <v>13</v>
      </c>
      <c r="C29" s="21" t="s">
        <v>136</v>
      </c>
      <c r="D29" s="22" t="s">
        <v>14</v>
      </c>
      <c r="E29" s="21" t="s">
        <v>62</v>
      </c>
      <c r="F29" s="21" t="s">
        <v>63</v>
      </c>
      <c r="G29" s="21" t="s">
        <v>64</v>
      </c>
      <c r="H29" s="21" t="s">
        <v>52</v>
      </c>
      <c r="I29" s="23">
        <v>44805</v>
      </c>
      <c r="J29" s="9">
        <v>81188033.780000001</v>
      </c>
      <c r="K29" s="9">
        <v>0</v>
      </c>
      <c r="L29" s="9">
        <v>81188033.780000001</v>
      </c>
      <c r="M29" s="9">
        <v>0</v>
      </c>
      <c r="N29" s="21" t="s">
        <v>18</v>
      </c>
      <c r="O29" s="21" t="s">
        <v>207</v>
      </c>
      <c r="P29" s="1"/>
      <c r="R29" s="4"/>
    </row>
    <row r="30" spans="2:18" s="3" customFormat="1" ht="17.25" customHeight="1" x14ac:dyDescent="0.35">
      <c r="B30" s="21" t="s">
        <v>13</v>
      </c>
      <c r="C30" s="21" t="s">
        <v>136</v>
      </c>
      <c r="D30" s="22" t="s">
        <v>14</v>
      </c>
      <c r="E30" s="21" t="s">
        <v>65</v>
      </c>
      <c r="F30" s="21" t="s">
        <v>99</v>
      </c>
      <c r="G30" s="21" t="s">
        <v>100</v>
      </c>
      <c r="H30" s="21" t="s">
        <v>52</v>
      </c>
      <c r="I30" s="23">
        <v>44805</v>
      </c>
      <c r="J30" s="9">
        <v>4910720.58</v>
      </c>
      <c r="K30" s="9">
        <v>0</v>
      </c>
      <c r="L30" s="9">
        <v>4910720.58</v>
      </c>
      <c r="M30" s="9">
        <v>0</v>
      </c>
      <c r="N30" s="21" t="s">
        <v>18</v>
      </c>
      <c r="O30" s="21" t="s">
        <v>207</v>
      </c>
      <c r="P30" s="1"/>
      <c r="R30" s="4"/>
    </row>
    <row r="31" spans="2:18" s="3" customFormat="1" ht="17.25" customHeight="1" x14ac:dyDescent="0.35">
      <c r="B31" s="21" t="s">
        <v>13</v>
      </c>
      <c r="C31" s="21" t="s">
        <v>136</v>
      </c>
      <c r="D31" s="22" t="s">
        <v>14</v>
      </c>
      <c r="E31" s="21" t="s">
        <v>66</v>
      </c>
      <c r="F31" s="21" t="s">
        <v>67</v>
      </c>
      <c r="G31" s="21" t="s">
        <v>68</v>
      </c>
      <c r="H31" s="21" t="s">
        <v>52</v>
      </c>
      <c r="I31" s="23">
        <v>44805</v>
      </c>
      <c r="J31" s="9">
        <v>27269914.489999998</v>
      </c>
      <c r="K31" s="9">
        <v>0</v>
      </c>
      <c r="L31" s="9">
        <v>27269914.489999998</v>
      </c>
      <c r="M31" s="9">
        <v>0</v>
      </c>
      <c r="N31" s="21" t="s">
        <v>18</v>
      </c>
      <c r="O31" s="21" t="s">
        <v>207</v>
      </c>
      <c r="P31" s="1"/>
      <c r="R31" s="4"/>
    </row>
    <row r="32" spans="2:18" s="3" customFormat="1" ht="17.25" customHeight="1" x14ac:dyDescent="0.35">
      <c r="B32" s="21" t="s">
        <v>13</v>
      </c>
      <c r="C32" s="21" t="s">
        <v>136</v>
      </c>
      <c r="D32" s="22" t="s">
        <v>14</v>
      </c>
      <c r="E32" s="21" t="s">
        <v>66</v>
      </c>
      <c r="F32" s="21" t="s">
        <v>67</v>
      </c>
      <c r="G32" s="21" t="s">
        <v>68</v>
      </c>
      <c r="H32" s="21" t="s">
        <v>52</v>
      </c>
      <c r="I32" s="23">
        <v>44805</v>
      </c>
      <c r="J32" s="9">
        <v>69316285.810000002</v>
      </c>
      <c r="K32" s="9">
        <v>0</v>
      </c>
      <c r="L32" s="9">
        <v>69316285.810000002</v>
      </c>
      <c r="M32" s="9">
        <v>0</v>
      </c>
      <c r="N32" s="21" t="s">
        <v>18</v>
      </c>
      <c r="O32" s="21" t="s">
        <v>207</v>
      </c>
      <c r="P32" s="1"/>
      <c r="R32" s="4"/>
    </row>
    <row r="33" spans="2:18" s="3" customFormat="1" ht="17.25" customHeight="1" x14ac:dyDescent="0.35">
      <c r="B33" s="21" t="s">
        <v>13</v>
      </c>
      <c r="C33" s="21" t="s">
        <v>136</v>
      </c>
      <c r="D33" s="22" t="s">
        <v>14</v>
      </c>
      <c r="E33" s="21" t="s">
        <v>49</v>
      </c>
      <c r="F33" s="21" t="s">
        <v>50</v>
      </c>
      <c r="G33" s="21" t="s">
        <v>51</v>
      </c>
      <c r="H33" s="21" t="s">
        <v>52</v>
      </c>
      <c r="I33" s="23">
        <v>44805</v>
      </c>
      <c r="J33" s="9">
        <v>5903832.5199999996</v>
      </c>
      <c r="K33" s="9">
        <v>0</v>
      </c>
      <c r="L33" s="9">
        <v>5903832.5199999996</v>
      </c>
      <c r="M33" s="9">
        <v>0</v>
      </c>
      <c r="N33" s="21" t="s">
        <v>18</v>
      </c>
      <c r="O33" s="21" t="s">
        <v>207</v>
      </c>
      <c r="P33" s="1"/>
      <c r="R33" s="4"/>
    </row>
    <row r="34" spans="2:18" s="3" customFormat="1" ht="17.25" customHeight="1" x14ac:dyDescent="0.35">
      <c r="B34" s="21" t="s">
        <v>13</v>
      </c>
      <c r="C34" s="21" t="s">
        <v>136</v>
      </c>
      <c r="D34" s="22" t="s">
        <v>14</v>
      </c>
      <c r="E34" s="21" t="s">
        <v>49</v>
      </c>
      <c r="F34" s="21" t="s">
        <v>50</v>
      </c>
      <c r="G34" s="21" t="s">
        <v>51</v>
      </c>
      <c r="H34" s="21" t="s">
        <v>52</v>
      </c>
      <c r="I34" s="23">
        <v>44805</v>
      </c>
      <c r="J34" s="9">
        <v>2901984</v>
      </c>
      <c r="K34" s="9">
        <v>0</v>
      </c>
      <c r="L34" s="9">
        <v>2901984</v>
      </c>
      <c r="M34" s="9">
        <v>0</v>
      </c>
      <c r="N34" s="21" t="s">
        <v>18</v>
      </c>
      <c r="O34" s="21" t="s">
        <v>207</v>
      </c>
      <c r="P34" s="1"/>
      <c r="R34" s="4"/>
    </row>
    <row r="35" spans="2:18" s="3" customFormat="1" ht="17.25" customHeight="1" x14ac:dyDescent="0.35">
      <c r="B35" s="21" t="s">
        <v>13</v>
      </c>
      <c r="C35" s="21" t="s">
        <v>136</v>
      </c>
      <c r="D35" s="22" t="s">
        <v>14</v>
      </c>
      <c r="E35" s="21" t="s">
        <v>69</v>
      </c>
      <c r="F35" s="21" t="s">
        <v>70</v>
      </c>
      <c r="G35" s="21" t="s">
        <v>71</v>
      </c>
      <c r="H35" s="21" t="s">
        <v>52</v>
      </c>
      <c r="I35" s="23">
        <v>44805</v>
      </c>
      <c r="J35" s="9">
        <v>24121540.210000001</v>
      </c>
      <c r="K35" s="9">
        <v>0</v>
      </c>
      <c r="L35" s="9">
        <v>24121540.210000001</v>
      </c>
      <c r="M35" s="9">
        <v>0</v>
      </c>
      <c r="N35" s="21" t="s">
        <v>18</v>
      </c>
      <c r="O35" s="21" t="s">
        <v>207</v>
      </c>
      <c r="P35" s="1"/>
      <c r="R35" s="4"/>
    </row>
    <row r="36" spans="2:18" s="3" customFormat="1" ht="17.25" customHeight="1" x14ac:dyDescent="0.35">
      <c r="B36" s="21" t="s">
        <v>13</v>
      </c>
      <c r="C36" s="21" t="s">
        <v>136</v>
      </c>
      <c r="D36" s="22" t="s">
        <v>14</v>
      </c>
      <c r="E36" s="21" t="s">
        <v>69</v>
      </c>
      <c r="F36" s="21" t="s">
        <v>70</v>
      </c>
      <c r="G36" s="21" t="s">
        <v>71</v>
      </c>
      <c r="H36" s="21" t="s">
        <v>52</v>
      </c>
      <c r="I36" s="23">
        <v>44805</v>
      </c>
      <c r="J36" s="9">
        <v>14648817.369999999</v>
      </c>
      <c r="K36" s="9">
        <v>0</v>
      </c>
      <c r="L36" s="9">
        <v>14648817.369999999</v>
      </c>
      <c r="M36" s="9">
        <v>0</v>
      </c>
      <c r="N36" s="21" t="s">
        <v>18</v>
      </c>
      <c r="O36" s="21" t="s">
        <v>207</v>
      </c>
      <c r="P36" s="1"/>
      <c r="R36" s="4"/>
    </row>
    <row r="37" spans="2:18" s="3" customFormat="1" ht="17.25" customHeight="1" x14ac:dyDescent="0.35">
      <c r="B37" s="21" t="s">
        <v>117</v>
      </c>
      <c r="C37" s="21" t="s">
        <v>118</v>
      </c>
      <c r="D37" s="22" t="s">
        <v>119</v>
      </c>
      <c r="E37" s="21" t="s">
        <v>72</v>
      </c>
      <c r="F37" s="21" t="s">
        <v>73</v>
      </c>
      <c r="G37" s="21" t="s">
        <v>74</v>
      </c>
      <c r="H37" s="21" t="s">
        <v>52</v>
      </c>
      <c r="I37" s="23">
        <v>44805</v>
      </c>
      <c r="J37" s="9">
        <v>84697403.030000001</v>
      </c>
      <c r="K37" s="9">
        <v>0</v>
      </c>
      <c r="L37" s="9">
        <v>84697403.030000001</v>
      </c>
      <c r="M37" s="9">
        <v>0</v>
      </c>
      <c r="N37" s="21" t="s">
        <v>18</v>
      </c>
      <c r="O37" s="21" t="s">
        <v>207</v>
      </c>
      <c r="P37" s="1"/>
      <c r="R37" s="4"/>
    </row>
    <row r="38" spans="2:18" s="3" customFormat="1" ht="17.25" customHeight="1" x14ac:dyDescent="0.35">
      <c r="B38" s="21" t="s">
        <v>122</v>
      </c>
      <c r="C38" s="21" t="s">
        <v>123</v>
      </c>
      <c r="D38" s="22" t="s">
        <v>61</v>
      </c>
      <c r="E38" s="21" t="s">
        <v>122</v>
      </c>
      <c r="F38" s="21" t="s">
        <v>123</v>
      </c>
      <c r="G38" s="21" t="s">
        <v>61</v>
      </c>
      <c r="H38" s="21" t="s">
        <v>52</v>
      </c>
      <c r="I38" s="23">
        <v>44805</v>
      </c>
      <c r="J38" s="9">
        <v>5904234.3300000001</v>
      </c>
      <c r="K38" s="9">
        <v>0</v>
      </c>
      <c r="L38" s="9">
        <v>5904234.3300000001</v>
      </c>
      <c r="M38" s="9">
        <v>0</v>
      </c>
      <c r="N38" s="21" t="s">
        <v>18</v>
      </c>
      <c r="O38" s="21" t="s">
        <v>207</v>
      </c>
      <c r="P38" s="1"/>
      <c r="R38" s="4"/>
    </row>
    <row r="39" spans="2:18" s="3" customFormat="1" ht="17.25" customHeight="1" x14ac:dyDescent="0.35">
      <c r="B39" s="21" t="s">
        <v>22</v>
      </c>
      <c r="C39" s="21" t="s">
        <v>23</v>
      </c>
      <c r="D39" s="22" t="s">
        <v>24</v>
      </c>
      <c r="E39" s="21" t="s">
        <v>297</v>
      </c>
      <c r="F39" s="21" t="s">
        <v>298</v>
      </c>
      <c r="G39" s="21" t="s">
        <v>77</v>
      </c>
      <c r="H39" s="21" t="s">
        <v>52</v>
      </c>
      <c r="I39" s="23">
        <v>44805</v>
      </c>
      <c r="J39" s="9">
        <v>35838346.75</v>
      </c>
      <c r="K39" s="9">
        <v>0</v>
      </c>
      <c r="L39" s="9">
        <v>35838346.75</v>
      </c>
      <c r="M39" s="9">
        <v>0</v>
      </c>
      <c r="N39" s="21" t="s">
        <v>18</v>
      </c>
      <c r="O39" s="21" t="s">
        <v>207</v>
      </c>
      <c r="P39" s="1"/>
      <c r="R39" s="4"/>
    </row>
    <row r="40" spans="2:18" s="3" customFormat="1" ht="17.25" customHeight="1" x14ac:dyDescent="0.35">
      <c r="B40" s="21" t="s">
        <v>22</v>
      </c>
      <c r="C40" s="21" t="s">
        <v>23</v>
      </c>
      <c r="D40" s="22" t="s">
        <v>24</v>
      </c>
      <c r="E40" s="21" t="s">
        <v>78</v>
      </c>
      <c r="F40" s="21" t="s">
        <v>79</v>
      </c>
      <c r="G40" s="21" t="s">
        <v>80</v>
      </c>
      <c r="H40" s="21" t="s">
        <v>52</v>
      </c>
      <c r="I40" s="23">
        <v>44805</v>
      </c>
      <c r="J40" s="9">
        <v>7224923.71</v>
      </c>
      <c r="K40" s="9">
        <v>0</v>
      </c>
      <c r="L40" s="9">
        <v>7224923.71</v>
      </c>
      <c r="M40" s="9">
        <v>0</v>
      </c>
      <c r="N40" s="21" t="s">
        <v>18</v>
      </c>
      <c r="O40" s="21" t="s">
        <v>207</v>
      </c>
      <c r="P40" s="1"/>
      <c r="R40" s="4"/>
    </row>
    <row r="41" spans="2:18" s="3" customFormat="1" ht="17.25" customHeight="1" x14ac:dyDescent="0.35">
      <c r="B41" s="21" t="s">
        <v>56</v>
      </c>
      <c r="C41" s="21" t="s">
        <v>57</v>
      </c>
      <c r="D41" s="22" t="s">
        <v>58</v>
      </c>
      <c r="E41" s="21" t="s">
        <v>132</v>
      </c>
      <c r="F41" s="21" t="s">
        <v>81</v>
      </c>
      <c r="G41" s="21" t="s">
        <v>82</v>
      </c>
      <c r="H41" s="21" t="s">
        <v>52</v>
      </c>
      <c r="I41" s="23">
        <v>44805</v>
      </c>
      <c r="J41" s="9">
        <v>12241809.9</v>
      </c>
      <c r="K41" s="9">
        <v>0</v>
      </c>
      <c r="L41" s="9">
        <v>12241809.9</v>
      </c>
      <c r="M41" s="9">
        <v>0</v>
      </c>
      <c r="N41" s="21" t="s">
        <v>18</v>
      </c>
      <c r="O41" s="21" t="s">
        <v>207</v>
      </c>
      <c r="P41" s="1"/>
      <c r="R41" s="4"/>
    </row>
    <row r="42" spans="2:18" s="3" customFormat="1" ht="17.25" customHeight="1" x14ac:dyDescent="0.35">
      <c r="B42" s="21" t="s">
        <v>46</v>
      </c>
      <c r="C42" s="21" t="s">
        <v>47</v>
      </c>
      <c r="D42" s="22" t="s">
        <v>48</v>
      </c>
      <c r="E42" s="21" t="s">
        <v>86</v>
      </c>
      <c r="F42" s="21" t="s">
        <v>191</v>
      </c>
      <c r="G42" s="21" t="s">
        <v>88</v>
      </c>
      <c r="H42" s="21" t="s">
        <v>52</v>
      </c>
      <c r="I42" s="23">
        <v>44805</v>
      </c>
      <c r="J42" s="9">
        <v>2213618.88</v>
      </c>
      <c r="K42" s="9">
        <v>0</v>
      </c>
      <c r="L42" s="9">
        <v>2213618.88</v>
      </c>
      <c r="M42" s="9">
        <v>0</v>
      </c>
      <c r="N42" s="21" t="s">
        <v>18</v>
      </c>
      <c r="O42" s="21" t="s">
        <v>207</v>
      </c>
      <c r="P42" s="1"/>
      <c r="R42" s="4"/>
    </row>
    <row r="43" spans="2:18" s="3" customFormat="1" ht="17.25" customHeight="1" x14ac:dyDescent="0.35">
      <c r="B43" s="21" t="s">
        <v>42</v>
      </c>
      <c r="C43" s="21" t="s">
        <v>43</v>
      </c>
      <c r="D43" s="22" t="s">
        <v>44</v>
      </c>
      <c r="E43" s="21" t="s">
        <v>297</v>
      </c>
      <c r="F43" s="21" t="s">
        <v>298</v>
      </c>
      <c r="G43" s="21" t="s">
        <v>77</v>
      </c>
      <c r="H43" s="21" t="s">
        <v>52</v>
      </c>
      <c r="I43" s="23">
        <v>44805</v>
      </c>
      <c r="J43" s="9">
        <v>31994157</v>
      </c>
      <c r="K43" s="9">
        <v>0</v>
      </c>
      <c r="L43" s="9">
        <v>31994157</v>
      </c>
      <c r="M43" s="9">
        <v>0</v>
      </c>
      <c r="N43" s="21" t="s">
        <v>18</v>
      </c>
      <c r="O43" s="21" t="s">
        <v>207</v>
      </c>
      <c r="P43" s="1"/>
      <c r="R43" s="4"/>
    </row>
    <row r="44" spans="2:18" s="3" customFormat="1" ht="17.25" customHeight="1" x14ac:dyDescent="0.35">
      <c r="B44" s="21" t="s">
        <v>39</v>
      </c>
      <c r="C44" s="21" t="s">
        <v>40</v>
      </c>
      <c r="D44" s="22" t="s">
        <v>41</v>
      </c>
      <c r="E44" s="21" t="s">
        <v>192</v>
      </c>
      <c r="F44" s="21" t="s">
        <v>193</v>
      </c>
      <c r="G44" s="21" t="s">
        <v>194</v>
      </c>
      <c r="H44" s="21" t="s">
        <v>52</v>
      </c>
      <c r="I44" s="23">
        <v>44805</v>
      </c>
      <c r="J44" s="9">
        <v>33314078.379999999</v>
      </c>
      <c r="K44" s="9">
        <v>0</v>
      </c>
      <c r="L44" s="9">
        <v>33314078.379999999</v>
      </c>
      <c r="M44" s="9">
        <v>0</v>
      </c>
      <c r="N44" s="21" t="s">
        <v>18</v>
      </c>
      <c r="O44" s="21" t="s">
        <v>207</v>
      </c>
      <c r="P44" s="1"/>
      <c r="R44" s="4"/>
    </row>
    <row r="45" spans="2:18" s="3" customFormat="1" ht="17.25" customHeight="1" x14ac:dyDescent="0.35">
      <c r="B45" s="21" t="s">
        <v>39</v>
      </c>
      <c r="C45" s="21" t="s">
        <v>40</v>
      </c>
      <c r="D45" s="22" t="s">
        <v>41</v>
      </c>
      <c r="E45" s="21" t="s">
        <v>217</v>
      </c>
      <c r="F45" s="21" t="s">
        <v>218</v>
      </c>
      <c r="G45" s="21" t="s">
        <v>219</v>
      </c>
      <c r="H45" s="21" t="s">
        <v>52</v>
      </c>
      <c r="I45" s="23">
        <v>44805</v>
      </c>
      <c r="J45" s="9">
        <v>4273462.71</v>
      </c>
      <c r="K45" s="9">
        <v>0</v>
      </c>
      <c r="L45" s="9">
        <v>4273462.71</v>
      </c>
      <c r="M45" s="9">
        <v>0</v>
      </c>
      <c r="N45" s="21" t="s">
        <v>18</v>
      </c>
      <c r="O45" s="21" t="s">
        <v>207</v>
      </c>
      <c r="P45" s="1"/>
      <c r="R45" s="4"/>
    </row>
    <row r="46" spans="2:18" s="3" customFormat="1" ht="17.25" customHeight="1" x14ac:dyDescent="0.35">
      <c r="B46" s="21" t="s">
        <v>39</v>
      </c>
      <c r="C46" s="21" t="s">
        <v>40</v>
      </c>
      <c r="D46" s="22" t="s">
        <v>41</v>
      </c>
      <c r="E46" s="21" t="s">
        <v>220</v>
      </c>
      <c r="F46" s="21" t="s">
        <v>221</v>
      </c>
      <c r="G46" s="21" t="s">
        <v>222</v>
      </c>
      <c r="H46" s="21" t="s">
        <v>52</v>
      </c>
      <c r="I46" s="23">
        <v>44805</v>
      </c>
      <c r="J46" s="9">
        <v>3463676.57</v>
      </c>
      <c r="K46" s="9">
        <v>0</v>
      </c>
      <c r="L46" s="9">
        <v>3463676.57</v>
      </c>
      <c r="M46" s="9">
        <v>0</v>
      </c>
      <c r="N46" s="21" t="s">
        <v>18</v>
      </c>
      <c r="O46" s="21" t="s">
        <v>207</v>
      </c>
      <c r="P46" s="1"/>
      <c r="R46" s="4"/>
    </row>
    <row r="47" spans="2:18" s="3" customFormat="1" ht="17.25" customHeight="1" x14ac:dyDescent="0.35">
      <c r="B47" s="21" t="s">
        <v>39</v>
      </c>
      <c r="C47" s="21" t="s">
        <v>40</v>
      </c>
      <c r="D47" s="22" t="s">
        <v>41</v>
      </c>
      <c r="E47" s="21" t="s">
        <v>223</v>
      </c>
      <c r="F47" s="21" t="s">
        <v>224</v>
      </c>
      <c r="G47" s="21" t="s">
        <v>225</v>
      </c>
      <c r="H47" s="21" t="s">
        <v>52</v>
      </c>
      <c r="I47" s="23">
        <v>44805</v>
      </c>
      <c r="J47" s="9">
        <v>3625415.88</v>
      </c>
      <c r="K47" s="9">
        <v>0</v>
      </c>
      <c r="L47" s="9">
        <v>3625415.88</v>
      </c>
      <c r="M47" s="9">
        <v>0</v>
      </c>
      <c r="N47" s="21" t="s">
        <v>18</v>
      </c>
      <c r="O47" s="21" t="s">
        <v>207</v>
      </c>
      <c r="P47" s="1"/>
      <c r="R47" s="4"/>
    </row>
    <row r="48" spans="2:18" s="3" customFormat="1" ht="17.25" customHeight="1" x14ac:dyDescent="0.35">
      <c r="B48" s="21" t="s">
        <v>39</v>
      </c>
      <c r="C48" s="21" t="s">
        <v>40</v>
      </c>
      <c r="D48" s="22" t="s">
        <v>41</v>
      </c>
      <c r="E48" s="21" t="s">
        <v>246</v>
      </c>
      <c r="F48" s="21" t="s">
        <v>247</v>
      </c>
      <c r="G48" s="21" t="s">
        <v>248</v>
      </c>
      <c r="H48" s="21" t="s">
        <v>52</v>
      </c>
      <c r="I48" s="23">
        <v>44805</v>
      </c>
      <c r="J48" s="9">
        <v>3790630.4</v>
      </c>
      <c r="K48" s="9">
        <v>0</v>
      </c>
      <c r="L48" s="9">
        <v>3790630.4</v>
      </c>
      <c r="M48" s="9">
        <v>0</v>
      </c>
      <c r="N48" s="21" t="s">
        <v>18</v>
      </c>
      <c r="O48" s="21" t="s">
        <v>207</v>
      </c>
      <c r="P48" s="1"/>
      <c r="R48" s="4"/>
    </row>
    <row r="49" spans="2:18" s="3" customFormat="1" ht="17.25" customHeight="1" x14ac:dyDescent="0.35">
      <c r="B49" s="21" t="s">
        <v>39</v>
      </c>
      <c r="C49" s="21" t="s">
        <v>40</v>
      </c>
      <c r="D49" s="22" t="s">
        <v>41</v>
      </c>
      <c r="E49" s="21" t="s">
        <v>49</v>
      </c>
      <c r="F49" s="21" t="s">
        <v>50</v>
      </c>
      <c r="G49" s="21" t="s">
        <v>51</v>
      </c>
      <c r="H49" s="21" t="s">
        <v>52</v>
      </c>
      <c r="I49" s="23">
        <v>44835</v>
      </c>
      <c r="J49" s="9">
        <v>24526843.699999999</v>
      </c>
      <c r="K49" s="9">
        <v>0</v>
      </c>
      <c r="L49" s="9">
        <v>24526843.699999999</v>
      </c>
      <c r="M49" s="9">
        <v>0</v>
      </c>
      <c r="N49" s="21" t="s">
        <v>18</v>
      </c>
      <c r="O49" s="21" t="s">
        <v>207</v>
      </c>
      <c r="P49" s="1"/>
      <c r="R49" s="4"/>
    </row>
    <row r="50" spans="2:18" s="3" customFormat="1" ht="17.25" customHeight="1" x14ac:dyDescent="0.35">
      <c r="B50" s="21" t="s">
        <v>39</v>
      </c>
      <c r="C50" s="21" t="s">
        <v>40</v>
      </c>
      <c r="D50" s="22" t="s">
        <v>41</v>
      </c>
      <c r="E50" s="21" t="s">
        <v>49</v>
      </c>
      <c r="F50" s="21" t="s">
        <v>50</v>
      </c>
      <c r="G50" s="21" t="s">
        <v>51</v>
      </c>
      <c r="H50" s="21" t="s">
        <v>52</v>
      </c>
      <c r="I50" s="23">
        <v>44835</v>
      </c>
      <c r="J50" s="9">
        <v>10094150.67</v>
      </c>
      <c r="K50" s="9">
        <v>0</v>
      </c>
      <c r="L50" s="9">
        <v>10094150.67</v>
      </c>
      <c r="M50" s="9">
        <v>0</v>
      </c>
      <c r="N50" s="21" t="s">
        <v>18</v>
      </c>
      <c r="O50" s="21" t="s">
        <v>207</v>
      </c>
      <c r="P50" s="1"/>
      <c r="R50" s="4"/>
    </row>
    <row r="51" spans="2:18" s="3" customFormat="1" ht="17.25" customHeight="1" x14ac:dyDescent="0.35">
      <c r="B51" s="21" t="s">
        <v>128</v>
      </c>
      <c r="C51" s="21" t="s">
        <v>31</v>
      </c>
      <c r="D51" s="22" t="s">
        <v>32</v>
      </c>
      <c r="E51" s="21" t="s">
        <v>128</v>
      </c>
      <c r="F51" s="21" t="s">
        <v>31</v>
      </c>
      <c r="G51" s="21" t="s">
        <v>32</v>
      </c>
      <c r="H51" s="21" t="s">
        <v>53</v>
      </c>
      <c r="I51" s="23">
        <v>44805</v>
      </c>
      <c r="J51" s="9">
        <v>3730889.56</v>
      </c>
      <c r="K51" s="9">
        <v>0</v>
      </c>
      <c r="L51" s="9">
        <v>3730889.56</v>
      </c>
      <c r="M51" s="9">
        <v>0</v>
      </c>
      <c r="N51" s="21" t="s">
        <v>18</v>
      </c>
      <c r="O51" s="21" t="s">
        <v>107</v>
      </c>
      <c r="P51" s="1"/>
      <c r="R51" s="4"/>
    </row>
    <row r="52" spans="2:18" s="3" customFormat="1" ht="17.25" customHeight="1" x14ac:dyDescent="0.35">
      <c r="B52" s="21" t="s">
        <v>36</v>
      </c>
      <c r="C52" s="21" t="s">
        <v>37</v>
      </c>
      <c r="D52" s="22" t="s">
        <v>38</v>
      </c>
      <c r="E52" s="21" t="s">
        <v>36</v>
      </c>
      <c r="F52" s="21" t="s">
        <v>37</v>
      </c>
      <c r="G52" s="21" t="s">
        <v>38</v>
      </c>
      <c r="H52" s="21" t="s">
        <v>53</v>
      </c>
      <c r="I52" s="23">
        <v>44805</v>
      </c>
      <c r="J52" s="9">
        <v>4081544.77</v>
      </c>
      <c r="K52" s="9">
        <v>0</v>
      </c>
      <c r="L52" s="9">
        <v>4081544.77</v>
      </c>
      <c r="M52" s="9">
        <v>0</v>
      </c>
      <c r="N52" s="21" t="s">
        <v>18</v>
      </c>
      <c r="O52" s="21" t="s">
        <v>105</v>
      </c>
      <c r="P52" s="1"/>
      <c r="R52" s="4"/>
    </row>
    <row r="53" spans="2:18" s="3" customFormat="1" ht="17.25" customHeight="1" x14ac:dyDescent="0.35">
      <c r="B53" s="21" t="s">
        <v>28</v>
      </c>
      <c r="C53" s="21" t="s">
        <v>29</v>
      </c>
      <c r="D53" s="22" t="s">
        <v>30</v>
      </c>
      <c r="E53" s="21" t="s">
        <v>28</v>
      </c>
      <c r="F53" s="21" t="s">
        <v>29</v>
      </c>
      <c r="G53" s="21" t="s">
        <v>30</v>
      </c>
      <c r="H53" s="21" t="s">
        <v>53</v>
      </c>
      <c r="I53" s="23">
        <v>44805</v>
      </c>
      <c r="J53" s="9">
        <v>992457.61</v>
      </c>
      <c r="K53" s="9">
        <v>0</v>
      </c>
      <c r="L53" s="9">
        <v>992457.61</v>
      </c>
      <c r="M53" s="9">
        <v>0</v>
      </c>
      <c r="N53" s="21" t="s">
        <v>18</v>
      </c>
      <c r="O53" s="21" t="s">
        <v>54</v>
      </c>
      <c r="P53" s="1"/>
      <c r="R53" s="4"/>
    </row>
    <row r="54" spans="2:18" s="3" customFormat="1" ht="17.25" customHeight="1" x14ac:dyDescent="0.35">
      <c r="B54" s="21" t="s">
        <v>28</v>
      </c>
      <c r="C54" s="21" t="s">
        <v>29</v>
      </c>
      <c r="D54" s="22" t="s">
        <v>30</v>
      </c>
      <c r="E54" s="21" t="s">
        <v>28</v>
      </c>
      <c r="F54" s="21" t="s">
        <v>29</v>
      </c>
      <c r="G54" s="21" t="s">
        <v>30</v>
      </c>
      <c r="H54" s="21" t="s">
        <v>53</v>
      </c>
      <c r="I54" s="23">
        <v>44805</v>
      </c>
      <c r="J54" s="9">
        <v>49333.33</v>
      </c>
      <c r="K54" s="9">
        <v>0</v>
      </c>
      <c r="L54" s="9">
        <v>49333.33</v>
      </c>
      <c r="M54" s="9">
        <v>0</v>
      </c>
      <c r="N54" s="21" t="s">
        <v>18</v>
      </c>
      <c r="O54" s="21" t="s">
        <v>55</v>
      </c>
      <c r="P54" s="1"/>
      <c r="R54" s="4"/>
    </row>
    <row r="55" spans="2:18" s="3" customFormat="1" ht="17.25" customHeight="1" x14ac:dyDescent="0.35">
      <c r="B55" s="21" t="s">
        <v>36</v>
      </c>
      <c r="C55" s="21" t="s">
        <v>37</v>
      </c>
      <c r="D55" s="22" t="s">
        <v>38</v>
      </c>
      <c r="E55" s="21" t="s">
        <v>36</v>
      </c>
      <c r="F55" s="21" t="s">
        <v>37</v>
      </c>
      <c r="G55" s="21" t="s">
        <v>38</v>
      </c>
      <c r="H55" s="21" t="s">
        <v>59</v>
      </c>
      <c r="I55" s="23">
        <v>44835</v>
      </c>
      <c r="J55" s="9">
        <v>3748582.29</v>
      </c>
      <c r="K55" s="9">
        <v>0</v>
      </c>
      <c r="L55" s="9">
        <v>3748582.29</v>
      </c>
      <c r="M55" s="9">
        <v>0</v>
      </c>
      <c r="N55" s="21" t="s">
        <v>18</v>
      </c>
      <c r="O55" s="21" t="s">
        <v>286</v>
      </c>
      <c r="P55" s="1"/>
      <c r="R55" s="4"/>
    </row>
    <row r="56" spans="2:18" s="3" customFormat="1" ht="17.25" customHeight="1" x14ac:dyDescent="0.35">
      <c r="B56" s="21" t="s">
        <v>36</v>
      </c>
      <c r="C56" s="21" t="s">
        <v>37</v>
      </c>
      <c r="D56" s="22" t="s">
        <v>38</v>
      </c>
      <c r="E56" s="21" t="s">
        <v>36</v>
      </c>
      <c r="F56" s="21" t="s">
        <v>37</v>
      </c>
      <c r="G56" s="21" t="s">
        <v>38</v>
      </c>
      <c r="H56" s="21" t="s">
        <v>17</v>
      </c>
      <c r="I56" s="23">
        <v>44835</v>
      </c>
      <c r="J56" s="9">
        <v>112732.9700000002</v>
      </c>
      <c r="K56" s="9">
        <v>0</v>
      </c>
      <c r="L56" s="9">
        <v>112732.9700000002</v>
      </c>
      <c r="M56" s="9">
        <v>0</v>
      </c>
      <c r="N56" s="21" t="s">
        <v>18</v>
      </c>
      <c r="O56" s="21" t="s">
        <v>286</v>
      </c>
      <c r="P56" s="1"/>
      <c r="R56" s="4"/>
    </row>
    <row r="57" spans="2:18" s="3" customFormat="1" ht="17.25" customHeight="1" x14ac:dyDescent="0.35">
      <c r="B57" s="21" t="s">
        <v>22</v>
      </c>
      <c r="C57" s="21" t="s">
        <v>23</v>
      </c>
      <c r="D57" s="22" t="s">
        <v>24</v>
      </c>
      <c r="E57" s="21" t="s">
        <v>22</v>
      </c>
      <c r="F57" s="21" t="s">
        <v>23</v>
      </c>
      <c r="G57" s="21" t="s">
        <v>24</v>
      </c>
      <c r="H57" s="21" t="s">
        <v>15</v>
      </c>
      <c r="I57" s="23">
        <v>44774</v>
      </c>
      <c r="J57" s="9">
        <v>22241013.960000001</v>
      </c>
      <c r="K57" s="9">
        <v>0</v>
      </c>
      <c r="L57" s="9">
        <v>22241013.960000001</v>
      </c>
      <c r="M57" s="9">
        <v>0</v>
      </c>
      <c r="N57" s="21" t="s">
        <v>18</v>
      </c>
      <c r="O57" s="21" t="s">
        <v>207</v>
      </c>
      <c r="P57" s="1"/>
      <c r="R57" s="4"/>
    </row>
    <row r="58" spans="2:18" s="3" customFormat="1" ht="17.25" customHeight="1" x14ac:dyDescent="0.35">
      <c r="B58" s="21" t="s">
        <v>122</v>
      </c>
      <c r="C58" s="21" t="s">
        <v>123</v>
      </c>
      <c r="D58" s="22" t="s">
        <v>61</v>
      </c>
      <c r="E58" s="21" t="s">
        <v>122</v>
      </c>
      <c r="F58" s="21" t="s">
        <v>123</v>
      </c>
      <c r="G58" s="21" t="s">
        <v>61</v>
      </c>
      <c r="H58" s="21" t="s">
        <v>15</v>
      </c>
      <c r="I58" s="23">
        <v>44774</v>
      </c>
      <c r="J58" s="9">
        <v>3526095.58</v>
      </c>
      <c r="K58" s="9">
        <v>0</v>
      </c>
      <c r="L58" s="9">
        <v>3526095.58</v>
      </c>
      <c r="M58" s="9">
        <v>0</v>
      </c>
      <c r="N58" s="21" t="s">
        <v>18</v>
      </c>
      <c r="O58" s="21" t="s">
        <v>207</v>
      </c>
      <c r="P58" s="1"/>
      <c r="R58" s="4"/>
    </row>
    <row r="59" spans="2:18" s="3" customFormat="1" ht="17.25" customHeight="1" x14ac:dyDescent="0.35">
      <c r="B59" s="21" t="s">
        <v>28</v>
      </c>
      <c r="C59" s="21" t="s">
        <v>29</v>
      </c>
      <c r="D59" s="22" t="s">
        <v>30</v>
      </c>
      <c r="E59" s="21" t="s">
        <v>28</v>
      </c>
      <c r="F59" s="21" t="s">
        <v>29</v>
      </c>
      <c r="G59" s="21" t="s">
        <v>30</v>
      </c>
      <c r="H59" s="21" t="s">
        <v>15</v>
      </c>
      <c r="I59" s="23">
        <v>44774</v>
      </c>
      <c r="J59" s="9">
        <v>4050285.55</v>
      </c>
      <c r="K59" s="9">
        <v>0</v>
      </c>
      <c r="L59" s="9">
        <v>4050285.55</v>
      </c>
      <c r="M59" s="9">
        <v>0</v>
      </c>
      <c r="N59" s="21" t="s">
        <v>18</v>
      </c>
      <c r="O59" s="21" t="s">
        <v>207</v>
      </c>
      <c r="P59" s="1"/>
      <c r="R59" s="4"/>
    </row>
    <row r="60" spans="2:18" s="3" customFormat="1" ht="17.25" customHeight="1" x14ac:dyDescent="0.35">
      <c r="B60" s="21" t="s">
        <v>13</v>
      </c>
      <c r="C60" s="21" t="s">
        <v>136</v>
      </c>
      <c r="D60" s="22" t="s">
        <v>14</v>
      </c>
      <c r="E60" s="21" t="s">
        <v>183</v>
      </c>
      <c r="F60" s="21" t="s">
        <v>184</v>
      </c>
      <c r="G60" s="21" t="s">
        <v>185</v>
      </c>
      <c r="H60" s="21" t="s">
        <v>53</v>
      </c>
      <c r="I60" s="23">
        <v>44835</v>
      </c>
      <c r="J60" s="9">
        <v>62967.71</v>
      </c>
      <c r="K60" s="9">
        <v>0</v>
      </c>
      <c r="L60" s="9">
        <v>62967.71</v>
      </c>
      <c r="M60" s="9">
        <v>0</v>
      </c>
      <c r="N60" s="21" t="s">
        <v>18</v>
      </c>
      <c r="O60" s="21" t="s">
        <v>189</v>
      </c>
      <c r="P60" s="1"/>
      <c r="R60" s="4"/>
    </row>
    <row r="61" spans="2:18" s="3" customFormat="1" ht="17.25" customHeight="1" x14ac:dyDescent="0.35">
      <c r="B61" s="21" t="s">
        <v>13</v>
      </c>
      <c r="C61" s="21" t="s">
        <v>136</v>
      </c>
      <c r="D61" s="22" t="s">
        <v>14</v>
      </c>
      <c r="E61" s="21" t="s">
        <v>186</v>
      </c>
      <c r="F61" s="21" t="s">
        <v>187</v>
      </c>
      <c r="G61" s="21" t="s">
        <v>208</v>
      </c>
      <c r="H61" s="21" t="s">
        <v>53</v>
      </c>
      <c r="I61" s="23">
        <v>44835</v>
      </c>
      <c r="J61" s="9">
        <v>767387.74</v>
      </c>
      <c r="K61" s="9">
        <v>0</v>
      </c>
      <c r="L61" s="9">
        <v>767387.74</v>
      </c>
      <c r="M61" s="9">
        <v>0</v>
      </c>
      <c r="N61" s="21" t="s">
        <v>18</v>
      </c>
      <c r="O61" s="21" t="s">
        <v>189</v>
      </c>
      <c r="P61" s="1"/>
      <c r="R61" s="4"/>
    </row>
    <row r="62" spans="2:18" s="3" customFormat="1" ht="17.25" customHeight="1" x14ac:dyDescent="0.35">
      <c r="B62" s="21" t="s">
        <v>13</v>
      </c>
      <c r="C62" s="21" t="s">
        <v>136</v>
      </c>
      <c r="D62" s="22" t="s">
        <v>14</v>
      </c>
      <c r="E62" s="21" t="s">
        <v>227</v>
      </c>
      <c r="F62" s="21" t="s">
        <v>187</v>
      </c>
      <c r="G62" s="21" t="s">
        <v>188</v>
      </c>
      <c r="H62" s="21" t="s">
        <v>53</v>
      </c>
      <c r="I62" s="23">
        <v>44835</v>
      </c>
      <c r="J62" s="9">
        <v>2394135.7599999998</v>
      </c>
      <c r="K62" s="9">
        <v>0</v>
      </c>
      <c r="L62" s="9">
        <v>2394135.7599999998</v>
      </c>
      <c r="M62" s="9">
        <v>0</v>
      </c>
      <c r="N62" s="21" t="s">
        <v>18</v>
      </c>
      <c r="O62" s="21" t="s">
        <v>189</v>
      </c>
      <c r="P62" s="1"/>
      <c r="R62" s="4"/>
    </row>
    <row r="63" spans="2:18" s="3" customFormat="1" ht="17.25" customHeight="1" x14ac:dyDescent="0.35">
      <c r="B63" s="21" t="s">
        <v>13</v>
      </c>
      <c r="C63" s="21" t="s">
        <v>136</v>
      </c>
      <c r="D63" s="22" t="s">
        <v>14</v>
      </c>
      <c r="E63" s="21" t="s">
        <v>209</v>
      </c>
      <c r="F63" s="21" t="s">
        <v>210</v>
      </c>
      <c r="G63" s="21" t="s">
        <v>211</v>
      </c>
      <c r="H63" s="21" t="s">
        <v>53</v>
      </c>
      <c r="I63" s="23">
        <v>44835</v>
      </c>
      <c r="J63" s="9">
        <v>2365775.46</v>
      </c>
      <c r="K63" s="9">
        <v>0</v>
      </c>
      <c r="L63" s="9">
        <v>2365775.46</v>
      </c>
      <c r="M63" s="9">
        <v>0</v>
      </c>
      <c r="N63" s="21" t="s">
        <v>18</v>
      </c>
      <c r="O63" s="21" t="s">
        <v>189</v>
      </c>
      <c r="P63" s="1"/>
      <c r="R63" s="4"/>
    </row>
    <row r="64" spans="2:18" s="3" customFormat="1" ht="17.25" customHeight="1" x14ac:dyDescent="0.35">
      <c r="B64" s="21" t="s">
        <v>13</v>
      </c>
      <c r="C64" s="21" t="s">
        <v>136</v>
      </c>
      <c r="D64" s="22" t="s">
        <v>14</v>
      </c>
      <c r="E64" s="21" t="s">
        <v>212</v>
      </c>
      <c r="F64" s="21" t="s">
        <v>213</v>
      </c>
      <c r="G64" s="21" t="s">
        <v>214</v>
      </c>
      <c r="H64" s="21" t="s">
        <v>53</v>
      </c>
      <c r="I64" s="23">
        <v>44835</v>
      </c>
      <c r="J64" s="9">
        <v>196617.9</v>
      </c>
      <c r="K64" s="9">
        <v>0</v>
      </c>
      <c r="L64" s="9">
        <v>196617.9</v>
      </c>
      <c r="M64" s="9">
        <v>0</v>
      </c>
      <c r="N64" s="21" t="s">
        <v>18</v>
      </c>
      <c r="O64" s="21" t="s">
        <v>189</v>
      </c>
      <c r="P64" s="1"/>
      <c r="R64" s="4"/>
    </row>
    <row r="65" spans="2:18" s="3" customFormat="1" ht="17.25" customHeight="1" x14ac:dyDescent="0.35">
      <c r="B65" s="21" t="s">
        <v>13</v>
      </c>
      <c r="C65" s="21" t="s">
        <v>136</v>
      </c>
      <c r="D65" s="22" t="s">
        <v>14</v>
      </c>
      <c r="E65" s="21" t="s">
        <v>299</v>
      </c>
      <c r="F65" s="21" t="s">
        <v>300</v>
      </c>
      <c r="G65" s="21" t="s">
        <v>301</v>
      </c>
      <c r="H65" s="21" t="s">
        <v>53</v>
      </c>
      <c r="I65" s="23">
        <v>44835</v>
      </c>
      <c r="J65" s="9">
        <v>269574.37</v>
      </c>
      <c r="K65" s="9">
        <v>0</v>
      </c>
      <c r="L65" s="9">
        <v>269574.37</v>
      </c>
      <c r="M65" s="9">
        <v>0</v>
      </c>
      <c r="N65" s="21" t="s">
        <v>18</v>
      </c>
      <c r="O65" s="21" t="s">
        <v>189</v>
      </c>
      <c r="P65" s="1"/>
      <c r="R65" s="4"/>
    </row>
    <row r="66" spans="2:18" s="3" customFormat="1" ht="17.25" customHeight="1" x14ac:dyDescent="0.35">
      <c r="B66" s="21" t="s">
        <v>13</v>
      </c>
      <c r="C66" s="21" t="s">
        <v>136</v>
      </c>
      <c r="D66" s="22" t="s">
        <v>14</v>
      </c>
      <c r="E66" s="21" t="s">
        <v>13</v>
      </c>
      <c r="F66" s="21" t="s">
        <v>136</v>
      </c>
      <c r="G66" s="21" t="s">
        <v>14</v>
      </c>
      <c r="H66" s="21" t="s">
        <v>53</v>
      </c>
      <c r="I66" s="23">
        <v>44835</v>
      </c>
      <c r="J66" s="9">
        <v>309323.90000000002</v>
      </c>
      <c r="K66" s="9">
        <v>0</v>
      </c>
      <c r="L66" s="9">
        <v>309323.90000000002</v>
      </c>
      <c r="M66" s="9">
        <v>0</v>
      </c>
      <c r="N66" s="21" t="s">
        <v>18</v>
      </c>
      <c r="O66" s="21" t="s">
        <v>189</v>
      </c>
      <c r="P66" s="1"/>
      <c r="R66" s="4"/>
    </row>
    <row r="67" spans="2:18" s="3" customFormat="1" ht="17.25" customHeight="1" x14ac:dyDescent="0.35">
      <c r="B67" s="21" t="s">
        <v>13</v>
      </c>
      <c r="C67" s="21" t="s">
        <v>136</v>
      </c>
      <c r="D67" s="22" t="s">
        <v>14</v>
      </c>
      <c r="E67" s="21" t="s">
        <v>183</v>
      </c>
      <c r="F67" s="21" t="s">
        <v>184</v>
      </c>
      <c r="G67" s="21" t="s">
        <v>185</v>
      </c>
      <c r="H67" s="21" t="s">
        <v>53</v>
      </c>
      <c r="I67" s="23">
        <v>44835</v>
      </c>
      <c r="J67" s="9">
        <v>125935.66</v>
      </c>
      <c r="K67" s="9">
        <v>0</v>
      </c>
      <c r="L67" s="9">
        <v>125935.66</v>
      </c>
      <c r="M67" s="9">
        <v>0</v>
      </c>
      <c r="N67" s="21" t="s">
        <v>18</v>
      </c>
      <c r="O67" s="21" t="s">
        <v>189</v>
      </c>
      <c r="P67" s="1"/>
      <c r="R67" s="4"/>
    </row>
    <row r="68" spans="2:18" s="3" customFormat="1" ht="17.25" customHeight="1" x14ac:dyDescent="0.35">
      <c r="B68" s="21" t="s">
        <v>13</v>
      </c>
      <c r="C68" s="21" t="s">
        <v>136</v>
      </c>
      <c r="D68" s="22" t="s">
        <v>14</v>
      </c>
      <c r="E68" s="21" t="s">
        <v>186</v>
      </c>
      <c r="F68" s="21" t="s">
        <v>187</v>
      </c>
      <c r="G68" s="21" t="s">
        <v>208</v>
      </c>
      <c r="H68" s="21" t="s">
        <v>53</v>
      </c>
      <c r="I68" s="23">
        <v>44835</v>
      </c>
      <c r="J68" s="9">
        <v>763507.16</v>
      </c>
      <c r="K68" s="9">
        <v>0</v>
      </c>
      <c r="L68" s="9">
        <v>763507.16</v>
      </c>
      <c r="M68" s="9">
        <v>0</v>
      </c>
      <c r="N68" s="21" t="s">
        <v>18</v>
      </c>
      <c r="O68" s="21" t="s">
        <v>189</v>
      </c>
      <c r="P68" s="1"/>
      <c r="R68" s="4"/>
    </row>
    <row r="69" spans="2:18" s="3" customFormat="1" ht="17.25" customHeight="1" x14ac:dyDescent="0.35">
      <c r="B69" s="21" t="s">
        <v>13</v>
      </c>
      <c r="C69" s="21" t="s">
        <v>136</v>
      </c>
      <c r="D69" s="22" t="s">
        <v>14</v>
      </c>
      <c r="E69" s="21" t="s">
        <v>209</v>
      </c>
      <c r="F69" s="21" t="s">
        <v>210</v>
      </c>
      <c r="G69" s="21" t="s">
        <v>211</v>
      </c>
      <c r="H69" s="21" t="s">
        <v>53</v>
      </c>
      <c r="I69" s="23">
        <v>44835</v>
      </c>
      <c r="J69" s="9">
        <v>2111184.85</v>
      </c>
      <c r="K69" s="9">
        <v>0</v>
      </c>
      <c r="L69" s="9">
        <v>2111184.85</v>
      </c>
      <c r="M69" s="9">
        <v>0</v>
      </c>
      <c r="N69" s="21" t="s">
        <v>18</v>
      </c>
      <c r="O69" s="21" t="s">
        <v>189</v>
      </c>
      <c r="P69" s="1"/>
      <c r="R69" s="4"/>
    </row>
    <row r="70" spans="2:18" s="3" customFormat="1" ht="17.25" customHeight="1" x14ac:dyDescent="0.35">
      <c r="B70" s="21" t="s">
        <v>13</v>
      </c>
      <c r="C70" s="21" t="s">
        <v>136</v>
      </c>
      <c r="D70" s="22" t="s">
        <v>14</v>
      </c>
      <c r="E70" s="21" t="s">
        <v>212</v>
      </c>
      <c r="F70" s="21" t="s">
        <v>213</v>
      </c>
      <c r="G70" s="21" t="s">
        <v>214</v>
      </c>
      <c r="H70" s="21" t="s">
        <v>53</v>
      </c>
      <c r="I70" s="23">
        <v>44835</v>
      </c>
      <c r="J70" s="9">
        <v>179219.53</v>
      </c>
      <c r="K70" s="9">
        <v>0</v>
      </c>
      <c r="L70" s="9">
        <v>179219.53</v>
      </c>
      <c r="M70" s="9">
        <v>0</v>
      </c>
      <c r="N70" s="21" t="s">
        <v>18</v>
      </c>
      <c r="O70" s="21" t="s">
        <v>189</v>
      </c>
      <c r="P70" s="1"/>
      <c r="R70" s="4"/>
    </row>
    <row r="71" spans="2:18" s="3" customFormat="1" ht="17.25" customHeight="1" x14ac:dyDescent="0.35">
      <c r="B71" s="21" t="s">
        <v>13</v>
      </c>
      <c r="C71" s="21" t="s">
        <v>136</v>
      </c>
      <c r="D71" s="22" t="s">
        <v>14</v>
      </c>
      <c r="E71" s="21" t="s">
        <v>180</v>
      </c>
      <c r="F71" s="21" t="s">
        <v>215</v>
      </c>
      <c r="G71" s="21" t="s">
        <v>182</v>
      </c>
      <c r="H71" s="21" t="s">
        <v>53</v>
      </c>
      <c r="I71" s="23">
        <v>44835</v>
      </c>
      <c r="J71" s="9">
        <v>110012.7</v>
      </c>
      <c r="K71" s="9">
        <v>0</v>
      </c>
      <c r="L71" s="9">
        <v>110012.7</v>
      </c>
      <c r="M71" s="9">
        <v>0</v>
      </c>
      <c r="N71" s="21" t="s">
        <v>18</v>
      </c>
      <c r="O71" s="21" t="s">
        <v>189</v>
      </c>
      <c r="P71" s="1"/>
      <c r="R71" s="4"/>
    </row>
    <row r="72" spans="2:18" s="3" customFormat="1" ht="17.25" customHeight="1" x14ac:dyDescent="0.35">
      <c r="B72" s="21" t="s">
        <v>13</v>
      </c>
      <c r="C72" s="21" t="s">
        <v>136</v>
      </c>
      <c r="D72" s="22" t="s">
        <v>14</v>
      </c>
      <c r="E72" s="21" t="s">
        <v>299</v>
      </c>
      <c r="F72" s="21" t="s">
        <v>300</v>
      </c>
      <c r="G72" s="21" t="s">
        <v>301</v>
      </c>
      <c r="H72" s="21" t="s">
        <v>53</v>
      </c>
      <c r="I72" s="23">
        <v>44835</v>
      </c>
      <c r="J72" s="9">
        <v>61047.37</v>
      </c>
      <c r="K72" s="9">
        <v>0</v>
      </c>
      <c r="L72" s="9">
        <v>61047.37</v>
      </c>
      <c r="M72" s="9">
        <v>0</v>
      </c>
      <c r="N72" s="21" t="s">
        <v>18</v>
      </c>
      <c r="O72" s="21" t="s">
        <v>189</v>
      </c>
      <c r="P72" s="1"/>
      <c r="R72" s="4"/>
    </row>
    <row r="73" spans="2:18" s="3" customFormat="1" ht="17.25" customHeight="1" x14ac:dyDescent="0.35">
      <c r="B73" s="21" t="s">
        <v>13</v>
      </c>
      <c r="C73" s="21" t="s">
        <v>136</v>
      </c>
      <c r="D73" s="22" t="s">
        <v>14</v>
      </c>
      <c r="E73" s="21" t="s">
        <v>302</v>
      </c>
      <c r="F73" s="21" t="s">
        <v>303</v>
      </c>
      <c r="G73" s="21" t="s">
        <v>304</v>
      </c>
      <c r="H73" s="21" t="s">
        <v>53</v>
      </c>
      <c r="I73" s="23">
        <v>44835</v>
      </c>
      <c r="J73" s="9">
        <v>9869.85</v>
      </c>
      <c r="K73" s="9">
        <v>0</v>
      </c>
      <c r="L73" s="9">
        <v>9869.85</v>
      </c>
      <c r="M73" s="9">
        <v>0</v>
      </c>
      <c r="N73" s="21" t="s">
        <v>18</v>
      </c>
      <c r="O73" s="21" t="s">
        <v>189</v>
      </c>
      <c r="P73" s="1"/>
      <c r="R73" s="4"/>
    </row>
    <row r="74" spans="2:18" s="3" customFormat="1" ht="17.25" customHeight="1" x14ac:dyDescent="0.35">
      <c r="B74" s="21" t="s">
        <v>13</v>
      </c>
      <c r="C74" s="21" t="s">
        <v>136</v>
      </c>
      <c r="D74" s="22" t="s">
        <v>14</v>
      </c>
      <c r="E74" s="21" t="s">
        <v>13</v>
      </c>
      <c r="F74" s="21" t="s">
        <v>136</v>
      </c>
      <c r="G74" s="21" t="s">
        <v>14</v>
      </c>
      <c r="H74" s="21" t="s">
        <v>53</v>
      </c>
      <c r="I74" s="23">
        <v>44835</v>
      </c>
      <c r="J74" s="9">
        <v>240053.93000000002</v>
      </c>
      <c r="K74" s="9">
        <v>0</v>
      </c>
      <c r="L74" s="9">
        <v>240053.93000000002</v>
      </c>
      <c r="M74" s="9">
        <v>0</v>
      </c>
      <c r="N74" s="21" t="s">
        <v>18</v>
      </c>
      <c r="O74" s="21" t="s">
        <v>189</v>
      </c>
      <c r="P74" s="1"/>
      <c r="R74" s="4"/>
    </row>
    <row r="75" spans="2:18" s="3" customFormat="1" ht="17.25" customHeight="1" x14ac:dyDescent="0.35">
      <c r="B75" s="21" t="s">
        <v>91</v>
      </c>
      <c r="C75" s="21" t="s">
        <v>92</v>
      </c>
      <c r="D75" s="22" t="s">
        <v>93</v>
      </c>
      <c r="E75" s="21" t="s">
        <v>91</v>
      </c>
      <c r="F75" s="21" t="s">
        <v>92</v>
      </c>
      <c r="G75" s="21" t="s">
        <v>93</v>
      </c>
      <c r="H75" s="21" t="s">
        <v>255</v>
      </c>
      <c r="I75" s="23">
        <v>42856</v>
      </c>
      <c r="J75" s="9">
        <v>102.32</v>
      </c>
      <c r="K75" s="9">
        <v>0</v>
      </c>
      <c r="L75" s="9">
        <v>0</v>
      </c>
      <c r="M75" s="9">
        <f t="shared" ref="M75:M138" si="0">J75-K75-L75</f>
        <v>102.32</v>
      </c>
      <c r="N75" s="21" t="s">
        <v>98</v>
      </c>
      <c r="O75" s="21" t="s">
        <v>16</v>
      </c>
      <c r="P75" s="1"/>
      <c r="R75" s="4"/>
    </row>
    <row r="76" spans="2:18" s="3" customFormat="1" ht="17.25" customHeight="1" x14ac:dyDescent="0.35">
      <c r="B76" s="21" t="s">
        <v>91</v>
      </c>
      <c r="C76" s="21" t="s">
        <v>92</v>
      </c>
      <c r="D76" s="22" t="s">
        <v>93</v>
      </c>
      <c r="E76" s="21" t="s">
        <v>91</v>
      </c>
      <c r="F76" s="21" t="s">
        <v>92</v>
      </c>
      <c r="G76" s="21" t="s">
        <v>93</v>
      </c>
      <c r="H76" s="21" t="s">
        <v>17</v>
      </c>
      <c r="I76" s="23">
        <v>42856</v>
      </c>
      <c r="J76" s="9">
        <v>8.3800000000000008</v>
      </c>
      <c r="K76" s="9">
        <v>0</v>
      </c>
      <c r="L76" s="9">
        <v>0</v>
      </c>
      <c r="M76" s="9">
        <f t="shared" si="0"/>
        <v>8.3800000000000008</v>
      </c>
      <c r="N76" s="21" t="s">
        <v>98</v>
      </c>
      <c r="O76" s="21" t="s">
        <v>16</v>
      </c>
      <c r="P76" s="1"/>
      <c r="R76" s="4"/>
    </row>
    <row r="77" spans="2:18" s="3" customFormat="1" ht="17.25" customHeight="1" x14ac:dyDescent="0.35">
      <c r="B77" s="21" t="s">
        <v>91</v>
      </c>
      <c r="C77" s="21" t="s">
        <v>92</v>
      </c>
      <c r="D77" s="22" t="s">
        <v>93</v>
      </c>
      <c r="E77" s="21" t="s">
        <v>91</v>
      </c>
      <c r="F77" s="21" t="s">
        <v>92</v>
      </c>
      <c r="G77" s="21" t="s">
        <v>93</v>
      </c>
      <c r="H77" s="21" t="s">
        <v>255</v>
      </c>
      <c r="I77" s="23">
        <v>42917</v>
      </c>
      <c r="J77" s="9">
        <v>7.94</v>
      </c>
      <c r="K77" s="9">
        <v>0</v>
      </c>
      <c r="L77" s="9">
        <v>0</v>
      </c>
      <c r="M77" s="9">
        <f t="shared" si="0"/>
        <v>7.94</v>
      </c>
      <c r="N77" s="21" t="s">
        <v>98</v>
      </c>
      <c r="O77" s="21" t="s">
        <v>16</v>
      </c>
      <c r="P77" s="1"/>
      <c r="R77" s="4"/>
    </row>
    <row r="78" spans="2:18" s="3" customFormat="1" ht="17.25" customHeight="1" x14ac:dyDescent="0.35">
      <c r="B78" s="21" t="s">
        <v>91</v>
      </c>
      <c r="C78" s="21" t="s">
        <v>92</v>
      </c>
      <c r="D78" s="22" t="s">
        <v>93</v>
      </c>
      <c r="E78" s="21" t="s">
        <v>91</v>
      </c>
      <c r="F78" s="21" t="s">
        <v>92</v>
      </c>
      <c r="G78" s="21" t="s">
        <v>93</v>
      </c>
      <c r="H78" s="21" t="s">
        <v>17</v>
      </c>
      <c r="I78" s="23">
        <v>42917</v>
      </c>
      <c r="J78" s="9">
        <v>0.61</v>
      </c>
      <c r="K78" s="9">
        <v>0</v>
      </c>
      <c r="L78" s="9">
        <v>0</v>
      </c>
      <c r="M78" s="9">
        <f t="shared" si="0"/>
        <v>0.61</v>
      </c>
      <c r="N78" s="21" t="s">
        <v>98</v>
      </c>
      <c r="O78" s="21" t="s">
        <v>16</v>
      </c>
      <c r="P78" s="1"/>
      <c r="R78" s="4"/>
    </row>
    <row r="79" spans="2:18" s="3" customFormat="1" ht="17.25" customHeight="1" x14ac:dyDescent="0.35">
      <c r="B79" s="21" t="s">
        <v>91</v>
      </c>
      <c r="C79" s="21" t="s">
        <v>92</v>
      </c>
      <c r="D79" s="22" t="s">
        <v>93</v>
      </c>
      <c r="E79" s="21" t="s">
        <v>91</v>
      </c>
      <c r="F79" s="21" t="s">
        <v>92</v>
      </c>
      <c r="G79" s="21" t="s">
        <v>93</v>
      </c>
      <c r="H79" s="21" t="s">
        <v>15</v>
      </c>
      <c r="I79" s="23">
        <v>43101</v>
      </c>
      <c r="J79" s="9">
        <v>19738.12</v>
      </c>
      <c r="K79" s="9">
        <v>0</v>
      </c>
      <c r="L79" s="9">
        <v>0</v>
      </c>
      <c r="M79" s="9">
        <f t="shared" si="0"/>
        <v>19738.12</v>
      </c>
      <c r="N79" s="21" t="s">
        <v>98</v>
      </c>
      <c r="O79" s="21" t="s">
        <v>16</v>
      </c>
      <c r="P79" s="1"/>
      <c r="R79" s="4"/>
    </row>
    <row r="80" spans="2:18" s="3" customFormat="1" ht="17.25" customHeight="1" x14ac:dyDescent="0.35">
      <c r="B80" s="21" t="s">
        <v>91</v>
      </c>
      <c r="C80" s="21" t="s">
        <v>92</v>
      </c>
      <c r="D80" s="22" t="s">
        <v>93</v>
      </c>
      <c r="E80" s="21" t="s">
        <v>91</v>
      </c>
      <c r="F80" s="21" t="s">
        <v>92</v>
      </c>
      <c r="G80" s="21" t="s">
        <v>93</v>
      </c>
      <c r="H80" s="21" t="s">
        <v>15</v>
      </c>
      <c r="I80" s="23">
        <v>43160</v>
      </c>
      <c r="J80" s="9">
        <v>46790.19</v>
      </c>
      <c r="K80" s="9">
        <v>0</v>
      </c>
      <c r="L80" s="9">
        <v>0</v>
      </c>
      <c r="M80" s="9">
        <f t="shared" si="0"/>
        <v>46790.19</v>
      </c>
      <c r="N80" s="21" t="s">
        <v>98</v>
      </c>
      <c r="O80" s="21" t="s">
        <v>16</v>
      </c>
      <c r="P80" s="1"/>
      <c r="R80" s="4"/>
    </row>
    <row r="81" spans="2:18" s="3" customFormat="1" ht="17.25" customHeight="1" x14ac:dyDescent="0.35">
      <c r="B81" s="21" t="s">
        <v>91</v>
      </c>
      <c r="C81" s="21" t="s">
        <v>92</v>
      </c>
      <c r="D81" s="22" t="s">
        <v>93</v>
      </c>
      <c r="E81" s="21" t="s">
        <v>91</v>
      </c>
      <c r="F81" s="21" t="s">
        <v>92</v>
      </c>
      <c r="G81" s="21" t="s">
        <v>93</v>
      </c>
      <c r="H81" s="21" t="s">
        <v>15</v>
      </c>
      <c r="I81" s="23">
        <v>43221</v>
      </c>
      <c r="J81" s="9">
        <v>522.87</v>
      </c>
      <c r="K81" s="9">
        <v>0</v>
      </c>
      <c r="L81" s="9">
        <v>0</v>
      </c>
      <c r="M81" s="9">
        <f t="shared" si="0"/>
        <v>522.87</v>
      </c>
      <c r="N81" s="21" t="s">
        <v>98</v>
      </c>
      <c r="O81" s="21" t="s">
        <v>16</v>
      </c>
      <c r="P81" s="1"/>
      <c r="R81" s="4"/>
    </row>
    <row r="82" spans="2:18" s="3" customFormat="1" ht="17.25" customHeight="1" x14ac:dyDescent="0.35">
      <c r="B82" s="21" t="s">
        <v>91</v>
      </c>
      <c r="C82" s="21" t="s">
        <v>92</v>
      </c>
      <c r="D82" s="22" t="s">
        <v>93</v>
      </c>
      <c r="E82" s="21" t="s">
        <v>91</v>
      </c>
      <c r="F82" s="21" t="s">
        <v>92</v>
      </c>
      <c r="G82" s="21" t="s">
        <v>93</v>
      </c>
      <c r="H82" s="21" t="s">
        <v>15</v>
      </c>
      <c r="I82" s="23">
        <v>43252</v>
      </c>
      <c r="J82" s="9">
        <v>111890.8</v>
      </c>
      <c r="K82" s="9">
        <v>0</v>
      </c>
      <c r="L82" s="9">
        <v>0</v>
      </c>
      <c r="M82" s="9">
        <f t="shared" si="0"/>
        <v>111890.8</v>
      </c>
      <c r="N82" s="21" t="s">
        <v>98</v>
      </c>
      <c r="O82" s="21" t="s">
        <v>16</v>
      </c>
      <c r="P82" s="1"/>
      <c r="R82" s="4"/>
    </row>
    <row r="83" spans="2:18" s="3" customFormat="1" ht="17.25" customHeight="1" x14ac:dyDescent="0.35">
      <c r="B83" s="21" t="s">
        <v>91</v>
      </c>
      <c r="C83" s="21" t="s">
        <v>92</v>
      </c>
      <c r="D83" s="22" t="s">
        <v>93</v>
      </c>
      <c r="E83" s="21" t="s">
        <v>91</v>
      </c>
      <c r="F83" s="21" t="s">
        <v>92</v>
      </c>
      <c r="G83" s="21" t="s">
        <v>93</v>
      </c>
      <c r="H83" s="21" t="s">
        <v>15</v>
      </c>
      <c r="I83" s="23">
        <v>43282</v>
      </c>
      <c r="J83" s="9">
        <v>471130.8</v>
      </c>
      <c r="K83" s="9">
        <v>0</v>
      </c>
      <c r="L83" s="9">
        <v>0</v>
      </c>
      <c r="M83" s="9">
        <f t="shared" si="0"/>
        <v>471130.8</v>
      </c>
      <c r="N83" s="21" t="s">
        <v>98</v>
      </c>
      <c r="O83" s="21" t="s">
        <v>16</v>
      </c>
      <c r="P83" s="1"/>
      <c r="R83" s="4"/>
    </row>
    <row r="84" spans="2:18" s="3" customFormat="1" ht="17.25" customHeight="1" x14ac:dyDescent="0.35">
      <c r="B84" s="21" t="s">
        <v>91</v>
      </c>
      <c r="C84" s="21" t="s">
        <v>92</v>
      </c>
      <c r="D84" s="22" t="s">
        <v>93</v>
      </c>
      <c r="E84" s="21" t="s">
        <v>91</v>
      </c>
      <c r="F84" s="21" t="s">
        <v>92</v>
      </c>
      <c r="G84" s="21" t="s">
        <v>93</v>
      </c>
      <c r="H84" s="21" t="s">
        <v>15</v>
      </c>
      <c r="I84" s="23">
        <v>43313</v>
      </c>
      <c r="J84" s="9">
        <v>84862.399999999994</v>
      </c>
      <c r="K84" s="9">
        <v>0</v>
      </c>
      <c r="L84" s="9">
        <v>0</v>
      </c>
      <c r="M84" s="9">
        <f t="shared" si="0"/>
        <v>84862.399999999994</v>
      </c>
      <c r="N84" s="21" t="s">
        <v>98</v>
      </c>
      <c r="O84" s="21" t="s">
        <v>16</v>
      </c>
      <c r="P84" s="1"/>
      <c r="R84" s="4"/>
    </row>
    <row r="85" spans="2:18" s="3" customFormat="1" ht="17.25" customHeight="1" x14ac:dyDescent="0.35">
      <c r="B85" s="21" t="s">
        <v>91</v>
      </c>
      <c r="C85" s="21" t="s">
        <v>92</v>
      </c>
      <c r="D85" s="22" t="s">
        <v>93</v>
      </c>
      <c r="E85" s="21" t="s">
        <v>91</v>
      </c>
      <c r="F85" s="21" t="s">
        <v>92</v>
      </c>
      <c r="G85" s="21" t="s">
        <v>93</v>
      </c>
      <c r="H85" s="21" t="s">
        <v>15</v>
      </c>
      <c r="I85" s="23">
        <v>43344</v>
      </c>
      <c r="J85" s="9">
        <v>38934</v>
      </c>
      <c r="K85" s="9">
        <v>0</v>
      </c>
      <c r="L85" s="9">
        <v>0</v>
      </c>
      <c r="M85" s="9">
        <f t="shared" si="0"/>
        <v>38934</v>
      </c>
      <c r="N85" s="21" t="s">
        <v>98</v>
      </c>
      <c r="O85" s="21" t="s">
        <v>16</v>
      </c>
      <c r="P85" s="1"/>
      <c r="R85" s="4"/>
    </row>
    <row r="86" spans="2:18" s="3" customFormat="1" ht="17.25" customHeight="1" x14ac:dyDescent="0.35">
      <c r="B86" s="21" t="s">
        <v>91</v>
      </c>
      <c r="C86" s="21" t="s">
        <v>92</v>
      </c>
      <c r="D86" s="22" t="s">
        <v>93</v>
      </c>
      <c r="E86" s="21" t="s">
        <v>91</v>
      </c>
      <c r="F86" s="21" t="s">
        <v>92</v>
      </c>
      <c r="G86" s="21" t="s">
        <v>93</v>
      </c>
      <c r="H86" s="21" t="s">
        <v>15</v>
      </c>
      <c r="I86" s="23">
        <v>43374</v>
      </c>
      <c r="J86" s="9">
        <v>124429.2</v>
      </c>
      <c r="K86" s="9">
        <v>0</v>
      </c>
      <c r="L86" s="9">
        <v>0</v>
      </c>
      <c r="M86" s="9">
        <f t="shared" si="0"/>
        <v>124429.2</v>
      </c>
      <c r="N86" s="21" t="s">
        <v>98</v>
      </c>
      <c r="O86" s="21" t="s">
        <v>16</v>
      </c>
      <c r="P86" s="1"/>
      <c r="R86" s="4"/>
    </row>
    <row r="87" spans="2:18" s="3" customFormat="1" ht="17.25" customHeight="1" x14ac:dyDescent="0.35">
      <c r="B87" s="21" t="s">
        <v>91</v>
      </c>
      <c r="C87" s="21" t="s">
        <v>92</v>
      </c>
      <c r="D87" s="22" t="s">
        <v>93</v>
      </c>
      <c r="E87" s="21" t="s">
        <v>91</v>
      </c>
      <c r="F87" s="21" t="s">
        <v>92</v>
      </c>
      <c r="G87" s="21" t="s">
        <v>93</v>
      </c>
      <c r="H87" s="21" t="s">
        <v>15</v>
      </c>
      <c r="I87" s="23">
        <v>43405</v>
      </c>
      <c r="J87" s="9">
        <v>91934.79</v>
      </c>
      <c r="K87" s="9">
        <v>0</v>
      </c>
      <c r="L87" s="9">
        <v>0</v>
      </c>
      <c r="M87" s="9">
        <f t="shared" si="0"/>
        <v>91934.79</v>
      </c>
      <c r="N87" s="21" t="s">
        <v>98</v>
      </c>
      <c r="O87" s="21" t="s">
        <v>16</v>
      </c>
      <c r="P87" s="1"/>
      <c r="R87" s="4"/>
    </row>
    <row r="88" spans="2:18" s="3" customFormat="1" ht="17.25" customHeight="1" x14ac:dyDescent="0.35">
      <c r="B88" s="21" t="s">
        <v>91</v>
      </c>
      <c r="C88" s="21" t="s">
        <v>92</v>
      </c>
      <c r="D88" s="22" t="s">
        <v>93</v>
      </c>
      <c r="E88" s="21" t="s">
        <v>91</v>
      </c>
      <c r="F88" s="21" t="s">
        <v>92</v>
      </c>
      <c r="G88" s="21" t="s">
        <v>93</v>
      </c>
      <c r="H88" s="21" t="s">
        <v>15</v>
      </c>
      <c r="I88" s="23">
        <v>43435</v>
      </c>
      <c r="J88" s="9">
        <v>147566.39999999999</v>
      </c>
      <c r="K88" s="9">
        <v>0</v>
      </c>
      <c r="L88" s="9">
        <v>0</v>
      </c>
      <c r="M88" s="9">
        <f t="shared" si="0"/>
        <v>147566.39999999999</v>
      </c>
      <c r="N88" s="21" t="s">
        <v>98</v>
      </c>
      <c r="O88" s="21" t="s">
        <v>16</v>
      </c>
      <c r="P88" s="1"/>
      <c r="R88" s="4"/>
    </row>
    <row r="89" spans="2:18" s="3" customFormat="1" ht="17.25" customHeight="1" x14ac:dyDescent="0.35">
      <c r="B89" s="21" t="s">
        <v>91</v>
      </c>
      <c r="C89" s="21" t="s">
        <v>92</v>
      </c>
      <c r="D89" s="22" t="s">
        <v>93</v>
      </c>
      <c r="E89" s="21" t="s">
        <v>91</v>
      </c>
      <c r="F89" s="21" t="s">
        <v>92</v>
      </c>
      <c r="G89" s="21" t="s">
        <v>93</v>
      </c>
      <c r="H89" s="21" t="s">
        <v>15</v>
      </c>
      <c r="I89" s="23">
        <v>43466</v>
      </c>
      <c r="J89" s="9">
        <v>163801.91</v>
      </c>
      <c r="K89" s="9">
        <v>0</v>
      </c>
      <c r="L89" s="9">
        <v>0</v>
      </c>
      <c r="M89" s="9">
        <f t="shared" si="0"/>
        <v>163801.91</v>
      </c>
      <c r="N89" s="21" t="s">
        <v>98</v>
      </c>
      <c r="O89" s="21" t="s">
        <v>16</v>
      </c>
      <c r="P89" s="1"/>
      <c r="R89" s="4"/>
    </row>
    <row r="90" spans="2:18" s="3" customFormat="1" ht="17.25" customHeight="1" x14ac:dyDescent="0.35">
      <c r="B90" s="21" t="s">
        <v>91</v>
      </c>
      <c r="C90" s="21" t="s">
        <v>92</v>
      </c>
      <c r="D90" s="22" t="s">
        <v>93</v>
      </c>
      <c r="E90" s="21" t="s">
        <v>91</v>
      </c>
      <c r="F90" s="21" t="s">
        <v>92</v>
      </c>
      <c r="G90" s="21" t="s">
        <v>93</v>
      </c>
      <c r="H90" s="21" t="s">
        <v>15</v>
      </c>
      <c r="I90" s="23">
        <v>43497</v>
      </c>
      <c r="J90" s="9">
        <v>179259.3</v>
      </c>
      <c r="K90" s="9">
        <v>0</v>
      </c>
      <c r="L90" s="9">
        <v>0</v>
      </c>
      <c r="M90" s="9">
        <f t="shared" si="0"/>
        <v>179259.3</v>
      </c>
      <c r="N90" s="21" t="s">
        <v>98</v>
      </c>
      <c r="O90" s="21" t="s">
        <v>16</v>
      </c>
      <c r="P90" s="1"/>
      <c r="R90" s="4"/>
    </row>
    <row r="91" spans="2:18" s="3" customFormat="1" ht="17.25" customHeight="1" x14ac:dyDescent="0.35">
      <c r="B91" s="21" t="s">
        <v>91</v>
      </c>
      <c r="C91" s="21" t="s">
        <v>92</v>
      </c>
      <c r="D91" s="22" t="s">
        <v>93</v>
      </c>
      <c r="E91" s="21" t="s">
        <v>91</v>
      </c>
      <c r="F91" s="21" t="s">
        <v>92</v>
      </c>
      <c r="G91" s="21" t="s">
        <v>93</v>
      </c>
      <c r="H91" s="21" t="s">
        <v>15</v>
      </c>
      <c r="I91" s="23">
        <v>43525</v>
      </c>
      <c r="J91" s="9">
        <v>101197.86</v>
      </c>
      <c r="K91" s="9">
        <v>0</v>
      </c>
      <c r="L91" s="9">
        <v>0</v>
      </c>
      <c r="M91" s="9">
        <f t="shared" si="0"/>
        <v>101197.86</v>
      </c>
      <c r="N91" s="21" t="s">
        <v>98</v>
      </c>
      <c r="O91" s="21" t="s">
        <v>16</v>
      </c>
      <c r="P91" s="1"/>
      <c r="R91" s="4"/>
    </row>
    <row r="92" spans="2:18" s="3" customFormat="1" ht="17.25" customHeight="1" x14ac:dyDescent="0.35">
      <c r="B92" s="21" t="s">
        <v>91</v>
      </c>
      <c r="C92" s="21" t="s">
        <v>92</v>
      </c>
      <c r="D92" s="22" t="s">
        <v>93</v>
      </c>
      <c r="E92" s="21" t="s">
        <v>91</v>
      </c>
      <c r="F92" s="21" t="s">
        <v>92</v>
      </c>
      <c r="G92" s="21" t="s">
        <v>93</v>
      </c>
      <c r="H92" s="21" t="s">
        <v>15</v>
      </c>
      <c r="I92" s="23">
        <v>43556</v>
      </c>
      <c r="J92" s="9">
        <v>26869.85</v>
      </c>
      <c r="K92" s="9">
        <v>0</v>
      </c>
      <c r="L92" s="9">
        <v>0</v>
      </c>
      <c r="M92" s="9">
        <f t="shared" si="0"/>
        <v>26869.85</v>
      </c>
      <c r="N92" s="21" t="s">
        <v>98</v>
      </c>
      <c r="O92" s="21" t="s">
        <v>16</v>
      </c>
      <c r="P92" s="1"/>
      <c r="R92" s="4"/>
    </row>
    <row r="93" spans="2:18" s="3" customFormat="1" ht="17.25" customHeight="1" x14ac:dyDescent="0.35">
      <c r="B93" s="21" t="s">
        <v>91</v>
      </c>
      <c r="C93" s="21" t="s">
        <v>92</v>
      </c>
      <c r="D93" s="22" t="s">
        <v>93</v>
      </c>
      <c r="E93" s="21" t="s">
        <v>91</v>
      </c>
      <c r="F93" s="21" t="s">
        <v>92</v>
      </c>
      <c r="G93" s="21" t="s">
        <v>93</v>
      </c>
      <c r="H93" s="21" t="s">
        <v>15</v>
      </c>
      <c r="I93" s="23">
        <v>43586</v>
      </c>
      <c r="J93" s="9">
        <v>11417.16</v>
      </c>
      <c r="K93" s="9">
        <v>0</v>
      </c>
      <c r="L93" s="9">
        <v>0</v>
      </c>
      <c r="M93" s="9">
        <f t="shared" si="0"/>
        <v>11417.16</v>
      </c>
      <c r="N93" s="21" t="s">
        <v>98</v>
      </c>
      <c r="O93" s="21" t="s">
        <v>16</v>
      </c>
      <c r="P93" s="1"/>
      <c r="R93" s="4"/>
    </row>
    <row r="94" spans="2:18" s="3" customFormat="1" ht="17.25" customHeight="1" x14ac:dyDescent="0.35">
      <c r="B94" s="21" t="s">
        <v>91</v>
      </c>
      <c r="C94" s="21" t="s">
        <v>92</v>
      </c>
      <c r="D94" s="22" t="s">
        <v>93</v>
      </c>
      <c r="E94" s="21" t="s">
        <v>91</v>
      </c>
      <c r="F94" s="21" t="s">
        <v>92</v>
      </c>
      <c r="G94" s="21" t="s">
        <v>93</v>
      </c>
      <c r="H94" s="21" t="s">
        <v>15</v>
      </c>
      <c r="I94" s="23">
        <v>43617</v>
      </c>
      <c r="J94" s="9">
        <v>74480.47</v>
      </c>
      <c r="K94" s="9">
        <v>0</v>
      </c>
      <c r="L94" s="9">
        <v>0</v>
      </c>
      <c r="M94" s="9">
        <f t="shared" si="0"/>
        <v>74480.47</v>
      </c>
      <c r="N94" s="21" t="s">
        <v>98</v>
      </c>
      <c r="O94" s="21" t="s">
        <v>16</v>
      </c>
      <c r="P94" s="1"/>
      <c r="R94" s="4"/>
    </row>
    <row r="95" spans="2:18" s="3" customFormat="1" ht="17.25" customHeight="1" x14ac:dyDescent="0.35">
      <c r="B95" s="21" t="s">
        <v>91</v>
      </c>
      <c r="C95" s="21" t="s">
        <v>92</v>
      </c>
      <c r="D95" s="22" t="s">
        <v>93</v>
      </c>
      <c r="E95" s="21" t="s">
        <v>91</v>
      </c>
      <c r="F95" s="21" t="s">
        <v>92</v>
      </c>
      <c r="G95" s="21" t="s">
        <v>93</v>
      </c>
      <c r="H95" s="21" t="s">
        <v>15</v>
      </c>
      <c r="I95" s="23">
        <v>43647</v>
      </c>
      <c r="J95" s="9">
        <v>139790.88</v>
      </c>
      <c r="K95" s="9">
        <v>0</v>
      </c>
      <c r="L95" s="9">
        <v>0</v>
      </c>
      <c r="M95" s="9">
        <f t="shared" si="0"/>
        <v>139790.88</v>
      </c>
      <c r="N95" s="21" t="s">
        <v>98</v>
      </c>
      <c r="O95" s="21" t="s">
        <v>16</v>
      </c>
      <c r="P95" s="1"/>
      <c r="R95" s="4"/>
    </row>
    <row r="96" spans="2:18" s="3" customFormat="1" ht="17.25" customHeight="1" x14ac:dyDescent="0.35">
      <c r="B96" s="21" t="s">
        <v>91</v>
      </c>
      <c r="C96" s="21" t="s">
        <v>92</v>
      </c>
      <c r="D96" s="22" t="s">
        <v>93</v>
      </c>
      <c r="E96" s="21" t="s">
        <v>91</v>
      </c>
      <c r="F96" s="21" t="s">
        <v>92</v>
      </c>
      <c r="G96" s="21" t="s">
        <v>93</v>
      </c>
      <c r="H96" s="21" t="s">
        <v>15</v>
      </c>
      <c r="I96" s="23">
        <v>43678</v>
      </c>
      <c r="J96" s="9">
        <v>3233807.59</v>
      </c>
      <c r="K96" s="9">
        <v>0</v>
      </c>
      <c r="L96" s="9">
        <v>0</v>
      </c>
      <c r="M96" s="9">
        <f t="shared" si="0"/>
        <v>3233807.59</v>
      </c>
      <c r="N96" s="21" t="s">
        <v>98</v>
      </c>
      <c r="O96" s="21" t="s">
        <v>16</v>
      </c>
      <c r="P96" s="1"/>
      <c r="R96" s="4"/>
    </row>
    <row r="97" spans="2:18" s="3" customFormat="1" ht="17.25" customHeight="1" x14ac:dyDescent="0.35">
      <c r="B97" s="21" t="s">
        <v>91</v>
      </c>
      <c r="C97" s="21" t="s">
        <v>92</v>
      </c>
      <c r="D97" s="22" t="s">
        <v>93</v>
      </c>
      <c r="E97" s="21" t="s">
        <v>91</v>
      </c>
      <c r="F97" s="21" t="s">
        <v>92</v>
      </c>
      <c r="G97" s="21" t="s">
        <v>93</v>
      </c>
      <c r="H97" s="21" t="s">
        <v>15</v>
      </c>
      <c r="I97" s="23">
        <v>43709</v>
      </c>
      <c r="J97" s="9">
        <v>45872.33</v>
      </c>
      <c r="K97" s="9">
        <v>0</v>
      </c>
      <c r="L97" s="9">
        <v>0</v>
      </c>
      <c r="M97" s="9">
        <f t="shared" si="0"/>
        <v>45872.33</v>
      </c>
      <c r="N97" s="21" t="s">
        <v>98</v>
      </c>
      <c r="O97" s="21" t="s">
        <v>16</v>
      </c>
      <c r="P97" s="1"/>
      <c r="R97" s="4"/>
    </row>
    <row r="98" spans="2:18" s="3" customFormat="1" ht="17.25" customHeight="1" x14ac:dyDescent="0.35">
      <c r="B98" s="21" t="s">
        <v>91</v>
      </c>
      <c r="C98" s="21" t="s">
        <v>92</v>
      </c>
      <c r="D98" s="22" t="s">
        <v>93</v>
      </c>
      <c r="E98" s="21" t="s">
        <v>91</v>
      </c>
      <c r="F98" s="21" t="s">
        <v>92</v>
      </c>
      <c r="G98" s="21" t="s">
        <v>93</v>
      </c>
      <c r="H98" s="21" t="s">
        <v>15</v>
      </c>
      <c r="I98" s="23">
        <v>43739</v>
      </c>
      <c r="J98" s="9">
        <v>114227.24</v>
      </c>
      <c r="K98" s="9">
        <v>0</v>
      </c>
      <c r="L98" s="9">
        <v>0</v>
      </c>
      <c r="M98" s="9">
        <f t="shared" si="0"/>
        <v>114227.24</v>
      </c>
      <c r="N98" s="21" t="s">
        <v>98</v>
      </c>
      <c r="O98" s="21" t="s">
        <v>16</v>
      </c>
      <c r="P98" s="1"/>
      <c r="R98" s="4"/>
    </row>
    <row r="99" spans="2:18" s="3" customFormat="1" ht="17.25" customHeight="1" x14ac:dyDescent="0.35">
      <c r="B99" s="21" t="s">
        <v>91</v>
      </c>
      <c r="C99" s="21" t="s">
        <v>92</v>
      </c>
      <c r="D99" s="22" t="s">
        <v>93</v>
      </c>
      <c r="E99" s="21" t="s">
        <v>91</v>
      </c>
      <c r="F99" s="21" t="s">
        <v>92</v>
      </c>
      <c r="G99" s="21" t="s">
        <v>93</v>
      </c>
      <c r="H99" s="21" t="s">
        <v>15</v>
      </c>
      <c r="I99" s="23">
        <v>43770</v>
      </c>
      <c r="J99" s="9">
        <v>568263.28</v>
      </c>
      <c r="K99" s="9">
        <v>0</v>
      </c>
      <c r="L99" s="9">
        <v>0</v>
      </c>
      <c r="M99" s="9">
        <f t="shared" si="0"/>
        <v>568263.28</v>
      </c>
      <c r="N99" s="21" t="s">
        <v>98</v>
      </c>
      <c r="O99" s="21" t="s">
        <v>16</v>
      </c>
      <c r="P99" s="1"/>
      <c r="R99" s="4"/>
    </row>
    <row r="100" spans="2:18" s="3" customFormat="1" ht="17.25" customHeight="1" x14ac:dyDescent="0.35">
      <c r="B100" s="21" t="s">
        <v>91</v>
      </c>
      <c r="C100" s="21" t="s">
        <v>92</v>
      </c>
      <c r="D100" s="22" t="s">
        <v>93</v>
      </c>
      <c r="E100" s="21" t="s">
        <v>91</v>
      </c>
      <c r="F100" s="21" t="s">
        <v>92</v>
      </c>
      <c r="G100" s="21" t="s">
        <v>93</v>
      </c>
      <c r="H100" s="21" t="s">
        <v>15</v>
      </c>
      <c r="I100" s="23">
        <v>43800</v>
      </c>
      <c r="J100" s="9">
        <v>496032.16</v>
      </c>
      <c r="K100" s="9">
        <v>0</v>
      </c>
      <c r="L100" s="9">
        <v>0</v>
      </c>
      <c r="M100" s="9">
        <f t="shared" si="0"/>
        <v>496032.16</v>
      </c>
      <c r="N100" s="21" t="s">
        <v>98</v>
      </c>
      <c r="O100" s="21" t="s">
        <v>16</v>
      </c>
      <c r="P100" s="1"/>
      <c r="R100" s="4"/>
    </row>
    <row r="101" spans="2:18" s="3" customFormat="1" ht="17.25" customHeight="1" x14ac:dyDescent="0.35">
      <c r="B101" s="21" t="s">
        <v>91</v>
      </c>
      <c r="C101" s="21" t="s">
        <v>92</v>
      </c>
      <c r="D101" s="22" t="s">
        <v>93</v>
      </c>
      <c r="E101" s="21" t="s">
        <v>91</v>
      </c>
      <c r="F101" s="21" t="s">
        <v>92</v>
      </c>
      <c r="G101" s="21" t="s">
        <v>93</v>
      </c>
      <c r="H101" s="21" t="s">
        <v>15</v>
      </c>
      <c r="I101" s="23">
        <v>43831</v>
      </c>
      <c r="J101" s="9">
        <v>37269.1</v>
      </c>
      <c r="K101" s="9">
        <v>0</v>
      </c>
      <c r="L101" s="9">
        <v>0</v>
      </c>
      <c r="M101" s="9">
        <f t="shared" si="0"/>
        <v>37269.1</v>
      </c>
      <c r="N101" s="21" t="s">
        <v>98</v>
      </c>
      <c r="O101" s="21" t="s">
        <v>16</v>
      </c>
      <c r="P101" s="1"/>
      <c r="R101" s="4"/>
    </row>
    <row r="102" spans="2:18" s="3" customFormat="1" ht="17.25" customHeight="1" x14ac:dyDescent="0.35">
      <c r="B102" s="21" t="s">
        <v>91</v>
      </c>
      <c r="C102" s="21" t="s">
        <v>92</v>
      </c>
      <c r="D102" s="22" t="s">
        <v>93</v>
      </c>
      <c r="E102" s="21" t="s">
        <v>91</v>
      </c>
      <c r="F102" s="21" t="s">
        <v>92</v>
      </c>
      <c r="G102" s="21" t="s">
        <v>93</v>
      </c>
      <c r="H102" s="21" t="s">
        <v>15</v>
      </c>
      <c r="I102" s="23">
        <v>43891</v>
      </c>
      <c r="J102" s="9">
        <v>46901.74</v>
      </c>
      <c r="K102" s="9">
        <v>0</v>
      </c>
      <c r="L102" s="9">
        <v>0</v>
      </c>
      <c r="M102" s="9">
        <f t="shared" si="0"/>
        <v>46901.74</v>
      </c>
      <c r="N102" s="21" t="s">
        <v>98</v>
      </c>
      <c r="O102" s="21" t="s">
        <v>16</v>
      </c>
      <c r="P102" s="1"/>
      <c r="R102" s="4"/>
    </row>
    <row r="103" spans="2:18" s="3" customFormat="1" ht="17.25" customHeight="1" x14ac:dyDescent="0.35">
      <c r="B103" s="21" t="s">
        <v>91</v>
      </c>
      <c r="C103" s="21" t="s">
        <v>92</v>
      </c>
      <c r="D103" s="22" t="s">
        <v>93</v>
      </c>
      <c r="E103" s="21" t="s">
        <v>91</v>
      </c>
      <c r="F103" s="21" t="s">
        <v>92</v>
      </c>
      <c r="G103" s="21" t="s">
        <v>93</v>
      </c>
      <c r="H103" s="21" t="s">
        <v>15</v>
      </c>
      <c r="I103" s="23">
        <v>43922</v>
      </c>
      <c r="J103" s="9">
        <v>43981.22</v>
      </c>
      <c r="K103" s="9">
        <v>0</v>
      </c>
      <c r="L103" s="9">
        <v>0</v>
      </c>
      <c r="M103" s="9">
        <f t="shared" si="0"/>
        <v>43981.22</v>
      </c>
      <c r="N103" s="21" t="s">
        <v>98</v>
      </c>
      <c r="O103" s="21" t="s">
        <v>16</v>
      </c>
      <c r="P103" s="1"/>
      <c r="R103" s="4"/>
    </row>
    <row r="104" spans="2:18" s="3" customFormat="1" ht="17.25" customHeight="1" x14ac:dyDescent="0.35">
      <c r="B104" s="21" t="s">
        <v>91</v>
      </c>
      <c r="C104" s="21" t="s">
        <v>92</v>
      </c>
      <c r="D104" s="22" t="s">
        <v>93</v>
      </c>
      <c r="E104" s="21" t="s">
        <v>91</v>
      </c>
      <c r="F104" s="21" t="s">
        <v>92</v>
      </c>
      <c r="G104" s="21" t="s">
        <v>93</v>
      </c>
      <c r="H104" s="21" t="s">
        <v>15</v>
      </c>
      <c r="I104" s="23">
        <v>43952</v>
      </c>
      <c r="J104" s="9">
        <v>43258.32</v>
      </c>
      <c r="K104" s="9">
        <v>0</v>
      </c>
      <c r="L104" s="9">
        <v>0</v>
      </c>
      <c r="M104" s="9">
        <f t="shared" si="0"/>
        <v>43258.32</v>
      </c>
      <c r="N104" s="21" t="s">
        <v>98</v>
      </c>
      <c r="O104" s="21" t="s">
        <v>16</v>
      </c>
      <c r="P104" s="1"/>
      <c r="R104" s="4"/>
    </row>
    <row r="105" spans="2:18" s="3" customFormat="1" ht="17.25" customHeight="1" x14ac:dyDescent="0.35">
      <c r="B105" s="21" t="s">
        <v>91</v>
      </c>
      <c r="C105" s="21" t="s">
        <v>92</v>
      </c>
      <c r="D105" s="22" t="s">
        <v>93</v>
      </c>
      <c r="E105" s="21" t="s">
        <v>91</v>
      </c>
      <c r="F105" s="21" t="s">
        <v>92</v>
      </c>
      <c r="G105" s="21" t="s">
        <v>93</v>
      </c>
      <c r="H105" s="21" t="s">
        <v>15</v>
      </c>
      <c r="I105" s="23">
        <v>43983</v>
      </c>
      <c r="J105" s="9">
        <v>60868.160000000003</v>
      </c>
      <c r="K105" s="9">
        <v>0</v>
      </c>
      <c r="L105" s="9">
        <v>0</v>
      </c>
      <c r="M105" s="9">
        <f t="shared" si="0"/>
        <v>60868.160000000003</v>
      </c>
      <c r="N105" s="21" t="s">
        <v>98</v>
      </c>
      <c r="O105" s="21" t="s">
        <v>16</v>
      </c>
      <c r="P105" s="1"/>
      <c r="R105" s="4"/>
    </row>
    <row r="106" spans="2:18" s="3" customFormat="1" ht="17.25" customHeight="1" x14ac:dyDescent="0.35">
      <c r="B106" s="21" t="s">
        <v>91</v>
      </c>
      <c r="C106" s="21" t="s">
        <v>92</v>
      </c>
      <c r="D106" s="22" t="s">
        <v>93</v>
      </c>
      <c r="E106" s="21" t="s">
        <v>91</v>
      </c>
      <c r="F106" s="21" t="s">
        <v>92</v>
      </c>
      <c r="G106" s="21" t="s">
        <v>93</v>
      </c>
      <c r="H106" s="21" t="s">
        <v>15</v>
      </c>
      <c r="I106" s="23">
        <v>44013</v>
      </c>
      <c r="J106" s="9">
        <v>80097.3</v>
      </c>
      <c r="K106" s="9">
        <v>0</v>
      </c>
      <c r="L106" s="9">
        <v>0</v>
      </c>
      <c r="M106" s="9">
        <f t="shared" si="0"/>
        <v>80097.3</v>
      </c>
      <c r="N106" s="21" t="s">
        <v>98</v>
      </c>
      <c r="O106" s="21" t="s">
        <v>16</v>
      </c>
      <c r="P106" s="1"/>
      <c r="R106" s="4"/>
    </row>
    <row r="107" spans="2:18" s="3" customFormat="1" ht="17.25" customHeight="1" x14ac:dyDescent="0.35">
      <c r="B107" s="21" t="s">
        <v>91</v>
      </c>
      <c r="C107" s="21" t="s">
        <v>92</v>
      </c>
      <c r="D107" s="22" t="s">
        <v>93</v>
      </c>
      <c r="E107" s="21" t="s">
        <v>91</v>
      </c>
      <c r="F107" s="21" t="s">
        <v>92</v>
      </c>
      <c r="G107" s="21" t="s">
        <v>93</v>
      </c>
      <c r="H107" s="21" t="s">
        <v>15</v>
      </c>
      <c r="I107" s="23">
        <v>44044</v>
      </c>
      <c r="J107" s="9">
        <v>205146.66</v>
      </c>
      <c r="K107" s="9">
        <v>0</v>
      </c>
      <c r="L107" s="9">
        <v>0</v>
      </c>
      <c r="M107" s="9">
        <f t="shared" si="0"/>
        <v>205146.66</v>
      </c>
      <c r="N107" s="21" t="s">
        <v>98</v>
      </c>
      <c r="O107" s="21" t="s">
        <v>16</v>
      </c>
      <c r="P107" s="1"/>
      <c r="R107" s="4"/>
    </row>
    <row r="108" spans="2:18" s="3" customFormat="1" ht="17.25" customHeight="1" x14ac:dyDescent="0.35">
      <c r="B108" s="21" t="s">
        <v>91</v>
      </c>
      <c r="C108" s="21" t="s">
        <v>92</v>
      </c>
      <c r="D108" s="22" t="s">
        <v>93</v>
      </c>
      <c r="E108" s="21" t="s">
        <v>91</v>
      </c>
      <c r="F108" s="21" t="s">
        <v>92</v>
      </c>
      <c r="G108" s="21" t="s">
        <v>93</v>
      </c>
      <c r="H108" s="21" t="s">
        <v>15</v>
      </c>
      <c r="I108" s="23">
        <v>44075</v>
      </c>
      <c r="J108" s="9">
        <v>147388.73000000001</v>
      </c>
      <c r="K108" s="9">
        <v>0</v>
      </c>
      <c r="L108" s="9">
        <v>0</v>
      </c>
      <c r="M108" s="9">
        <f t="shared" si="0"/>
        <v>147388.73000000001</v>
      </c>
      <c r="N108" s="21" t="s">
        <v>98</v>
      </c>
      <c r="O108" s="21" t="s">
        <v>16</v>
      </c>
      <c r="P108" s="1"/>
      <c r="R108" s="4"/>
    </row>
    <row r="109" spans="2:18" s="3" customFormat="1" ht="17.25" customHeight="1" x14ac:dyDescent="0.35">
      <c r="B109" s="21" t="s">
        <v>91</v>
      </c>
      <c r="C109" s="21" t="s">
        <v>92</v>
      </c>
      <c r="D109" s="22" t="s">
        <v>93</v>
      </c>
      <c r="E109" s="21" t="s">
        <v>91</v>
      </c>
      <c r="F109" s="21" t="s">
        <v>92</v>
      </c>
      <c r="G109" s="21" t="s">
        <v>93</v>
      </c>
      <c r="H109" s="21" t="s">
        <v>15</v>
      </c>
      <c r="I109" s="23">
        <v>44105</v>
      </c>
      <c r="J109" s="9">
        <v>18798.580000000002</v>
      </c>
      <c r="K109" s="9">
        <v>0</v>
      </c>
      <c r="L109" s="9">
        <v>0</v>
      </c>
      <c r="M109" s="9">
        <f t="shared" si="0"/>
        <v>18798.580000000002</v>
      </c>
      <c r="N109" s="21" t="s">
        <v>98</v>
      </c>
      <c r="O109" s="21" t="s">
        <v>16</v>
      </c>
      <c r="P109" s="1"/>
      <c r="R109" s="4"/>
    </row>
    <row r="110" spans="2:18" s="3" customFormat="1" ht="17.25" customHeight="1" x14ac:dyDescent="0.35">
      <c r="B110" s="21" t="s">
        <v>91</v>
      </c>
      <c r="C110" s="21" t="s">
        <v>92</v>
      </c>
      <c r="D110" s="22" t="s">
        <v>93</v>
      </c>
      <c r="E110" s="21" t="s">
        <v>91</v>
      </c>
      <c r="F110" s="21" t="s">
        <v>92</v>
      </c>
      <c r="G110" s="21" t="s">
        <v>93</v>
      </c>
      <c r="H110" s="21" t="s">
        <v>15</v>
      </c>
      <c r="I110" s="23">
        <v>44136</v>
      </c>
      <c r="J110" s="9">
        <v>36146.33</v>
      </c>
      <c r="K110" s="9">
        <v>0</v>
      </c>
      <c r="L110" s="9">
        <v>0</v>
      </c>
      <c r="M110" s="9">
        <f t="shared" si="0"/>
        <v>36146.33</v>
      </c>
      <c r="N110" s="21" t="s">
        <v>98</v>
      </c>
      <c r="O110" s="21" t="s">
        <v>16</v>
      </c>
      <c r="P110" s="1"/>
      <c r="R110" s="4"/>
    </row>
    <row r="111" spans="2:18" s="3" customFormat="1" ht="17.25" customHeight="1" x14ac:dyDescent="0.35">
      <c r="B111" s="21" t="s">
        <v>91</v>
      </c>
      <c r="C111" s="21" t="s">
        <v>92</v>
      </c>
      <c r="D111" s="22" t="s">
        <v>93</v>
      </c>
      <c r="E111" s="21" t="s">
        <v>91</v>
      </c>
      <c r="F111" s="21" t="s">
        <v>92</v>
      </c>
      <c r="G111" s="21" t="s">
        <v>93</v>
      </c>
      <c r="H111" s="21" t="s">
        <v>15</v>
      </c>
      <c r="I111" s="23">
        <v>44166</v>
      </c>
      <c r="J111" s="9">
        <v>34833.050000000003</v>
      </c>
      <c r="K111" s="9">
        <v>0</v>
      </c>
      <c r="L111" s="9">
        <v>0</v>
      </c>
      <c r="M111" s="9">
        <f t="shared" si="0"/>
        <v>34833.050000000003</v>
      </c>
      <c r="N111" s="21" t="s">
        <v>98</v>
      </c>
      <c r="O111" s="21" t="s">
        <v>16</v>
      </c>
      <c r="P111" s="1"/>
      <c r="R111" s="4"/>
    </row>
    <row r="112" spans="2:18" s="3" customFormat="1" ht="17.25" customHeight="1" x14ac:dyDescent="0.35">
      <c r="B112" s="21" t="s">
        <v>91</v>
      </c>
      <c r="C112" s="21" t="s">
        <v>92</v>
      </c>
      <c r="D112" s="22" t="s">
        <v>93</v>
      </c>
      <c r="E112" s="21" t="s">
        <v>91</v>
      </c>
      <c r="F112" s="21" t="s">
        <v>92</v>
      </c>
      <c r="G112" s="21" t="s">
        <v>93</v>
      </c>
      <c r="H112" s="21" t="s">
        <v>15</v>
      </c>
      <c r="I112" s="23">
        <v>44197</v>
      </c>
      <c r="J112" s="9">
        <v>10768.25</v>
      </c>
      <c r="K112" s="9">
        <v>0</v>
      </c>
      <c r="L112" s="9">
        <v>0</v>
      </c>
      <c r="M112" s="9">
        <f t="shared" si="0"/>
        <v>10768.25</v>
      </c>
      <c r="N112" s="21" t="s">
        <v>98</v>
      </c>
      <c r="O112" s="21" t="s">
        <v>16</v>
      </c>
      <c r="P112" s="1"/>
      <c r="R112" s="4"/>
    </row>
    <row r="113" spans="2:18" s="3" customFormat="1" ht="17.25" customHeight="1" x14ac:dyDescent="0.35">
      <c r="B113" s="21" t="s">
        <v>91</v>
      </c>
      <c r="C113" s="21" t="s">
        <v>92</v>
      </c>
      <c r="D113" s="22" t="s">
        <v>93</v>
      </c>
      <c r="E113" s="21" t="s">
        <v>91</v>
      </c>
      <c r="F113" s="21" t="s">
        <v>92</v>
      </c>
      <c r="G113" s="21" t="s">
        <v>93</v>
      </c>
      <c r="H113" s="21" t="s">
        <v>15</v>
      </c>
      <c r="I113" s="23">
        <v>44228</v>
      </c>
      <c r="J113" s="9">
        <v>54574.83</v>
      </c>
      <c r="K113" s="9">
        <v>0</v>
      </c>
      <c r="L113" s="9">
        <v>0</v>
      </c>
      <c r="M113" s="9">
        <f t="shared" si="0"/>
        <v>54574.83</v>
      </c>
      <c r="N113" s="21" t="s">
        <v>98</v>
      </c>
      <c r="O113" s="21" t="s">
        <v>16</v>
      </c>
      <c r="P113" s="1"/>
      <c r="R113" s="4"/>
    </row>
    <row r="114" spans="2:18" s="3" customFormat="1" ht="17.25" customHeight="1" x14ac:dyDescent="0.35">
      <c r="B114" s="21" t="s">
        <v>91</v>
      </c>
      <c r="C114" s="21" t="s">
        <v>92</v>
      </c>
      <c r="D114" s="22" t="s">
        <v>93</v>
      </c>
      <c r="E114" s="21" t="s">
        <v>91</v>
      </c>
      <c r="F114" s="21" t="s">
        <v>92</v>
      </c>
      <c r="G114" s="21" t="s">
        <v>93</v>
      </c>
      <c r="H114" s="21" t="s">
        <v>15</v>
      </c>
      <c r="I114" s="23">
        <v>44256</v>
      </c>
      <c r="J114" s="9">
        <v>40990.080000000002</v>
      </c>
      <c r="K114" s="9">
        <v>0</v>
      </c>
      <c r="L114" s="9">
        <v>0</v>
      </c>
      <c r="M114" s="9">
        <f t="shared" si="0"/>
        <v>40990.080000000002</v>
      </c>
      <c r="N114" s="21" t="s">
        <v>98</v>
      </c>
      <c r="O114" s="21" t="s">
        <v>16</v>
      </c>
      <c r="P114" s="1"/>
      <c r="R114" s="4"/>
    </row>
    <row r="115" spans="2:18" s="3" customFormat="1" ht="17.25" customHeight="1" x14ac:dyDescent="0.35">
      <c r="B115" s="21" t="s">
        <v>91</v>
      </c>
      <c r="C115" s="21" t="s">
        <v>92</v>
      </c>
      <c r="D115" s="22" t="s">
        <v>93</v>
      </c>
      <c r="E115" s="21" t="s">
        <v>91</v>
      </c>
      <c r="F115" s="21" t="s">
        <v>92</v>
      </c>
      <c r="G115" s="21" t="s">
        <v>93</v>
      </c>
      <c r="H115" s="21" t="s">
        <v>15</v>
      </c>
      <c r="I115" s="23">
        <v>44287</v>
      </c>
      <c r="J115" s="9">
        <v>50955.83</v>
      </c>
      <c r="K115" s="9">
        <v>0</v>
      </c>
      <c r="L115" s="9">
        <v>0</v>
      </c>
      <c r="M115" s="9">
        <f t="shared" si="0"/>
        <v>50955.83</v>
      </c>
      <c r="N115" s="21" t="s">
        <v>98</v>
      </c>
      <c r="O115" s="21" t="s">
        <v>16</v>
      </c>
      <c r="P115" s="1"/>
      <c r="R115" s="4"/>
    </row>
    <row r="116" spans="2:18" s="3" customFormat="1" ht="17.25" customHeight="1" x14ac:dyDescent="0.35">
      <c r="B116" s="21" t="s">
        <v>91</v>
      </c>
      <c r="C116" s="21" t="s">
        <v>92</v>
      </c>
      <c r="D116" s="22" t="s">
        <v>93</v>
      </c>
      <c r="E116" s="21" t="s">
        <v>91</v>
      </c>
      <c r="F116" s="21" t="s">
        <v>92</v>
      </c>
      <c r="G116" s="21" t="s">
        <v>93</v>
      </c>
      <c r="H116" s="21" t="s">
        <v>15</v>
      </c>
      <c r="I116" s="23">
        <v>44317</v>
      </c>
      <c r="J116" s="9">
        <v>106949.41</v>
      </c>
      <c r="K116" s="9">
        <v>0</v>
      </c>
      <c r="L116" s="9">
        <v>0</v>
      </c>
      <c r="M116" s="9">
        <f t="shared" si="0"/>
        <v>106949.41</v>
      </c>
      <c r="N116" s="21" t="s">
        <v>98</v>
      </c>
      <c r="O116" s="21" t="s">
        <v>16</v>
      </c>
      <c r="P116" s="1"/>
      <c r="R116" s="4"/>
    </row>
    <row r="117" spans="2:18" s="3" customFormat="1" ht="17.25" customHeight="1" x14ac:dyDescent="0.35">
      <c r="B117" s="21" t="s">
        <v>94</v>
      </c>
      <c r="C117" s="21" t="s">
        <v>95</v>
      </c>
      <c r="D117" s="22" t="s">
        <v>96</v>
      </c>
      <c r="E117" s="21" t="s">
        <v>94</v>
      </c>
      <c r="F117" s="21" t="s">
        <v>95</v>
      </c>
      <c r="G117" s="21" t="s">
        <v>96</v>
      </c>
      <c r="H117" s="21" t="s">
        <v>15</v>
      </c>
      <c r="I117" s="23">
        <v>43770</v>
      </c>
      <c r="J117" s="9">
        <v>629424.67000000004</v>
      </c>
      <c r="K117" s="9">
        <v>0</v>
      </c>
      <c r="L117" s="9">
        <v>0</v>
      </c>
      <c r="M117" s="9">
        <f t="shared" si="0"/>
        <v>629424.67000000004</v>
      </c>
      <c r="N117" s="21" t="s">
        <v>98</v>
      </c>
      <c r="O117" s="21" t="s">
        <v>16</v>
      </c>
      <c r="P117" s="1"/>
      <c r="R117" s="4"/>
    </row>
    <row r="118" spans="2:18" s="3" customFormat="1" ht="17.25" customHeight="1" x14ac:dyDescent="0.35">
      <c r="B118" s="21" t="s">
        <v>94</v>
      </c>
      <c r="C118" s="21" t="s">
        <v>95</v>
      </c>
      <c r="D118" s="22" t="s">
        <v>96</v>
      </c>
      <c r="E118" s="21" t="s">
        <v>94</v>
      </c>
      <c r="F118" s="21" t="s">
        <v>95</v>
      </c>
      <c r="G118" s="21" t="s">
        <v>96</v>
      </c>
      <c r="H118" s="21" t="s">
        <v>15</v>
      </c>
      <c r="I118" s="23">
        <v>43800</v>
      </c>
      <c r="J118" s="9">
        <v>3.62</v>
      </c>
      <c r="K118" s="9">
        <v>0</v>
      </c>
      <c r="L118" s="9">
        <v>0</v>
      </c>
      <c r="M118" s="9">
        <f t="shared" si="0"/>
        <v>3.62</v>
      </c>
      <c r="N118" s="21" t="s">
        <v>98</v>
      </c>
      <c r="O118" s="21" t="s">
        <v>16</v>
      </c>
      <c r="P118" s="1"/>
      <c r="R118" s="4"/>
    </row>
    <row r="119" spans="2:18" s="3" customFormat="1" ht="17.25" customHeight="1" x14ac:dyDescent="0.35">
      <c r="B119" s="21" t="s">
        <v>94</v>
      </c>
      <c r="C119" s="21" t="s">
        <v>95</v>
      </c>
      <c r="D119" s="22" t="s">
        <v>96</v>
      </c>
      <c r="E119" s="21" t="s">
        <v>94</v>
      </c>
      <c r="F119" s="21" t="s">
        <v>95</v>
      </c>
      <c r="G119" s="21" t="s">
        <v>96</v>
      </c>
      <c r="H119" s="21" t="s">
        <v>15</v>
      </c>
      <c r="I119" s="23">
        <v>43831</v>
      </c>
      <c r="J119" s="9">
        <v>930.26</v>
      </c>
      <c r="K119" s="9">
        <v>0</v>
      </c>
      <c r="L119" s="9">
        <v>0</v>
      </c>
      <c r="M119" s="9">
        <f t="shared" si="0"/>
        <v>930.26</v>
      </c>
      <c r="N119" s="21" t="s">
        <v>98</v>
      </c>
      <c r="O119" s="21" t="s">
        <v>16</v>
      </c>
      <c r="P119" s="1"/>
      <c r="R119" s="4"/>
    </row>
    <row r="120" spans="2:18" s="3" customFormat="1" ht="17.25" customHeight="1" x14ac:dyDescent="0.35">
      <c r="B120" s="21" t="s">
        <v>94</v>
      </c>
      <c r="C120" s="21" t="s">
        <v>95</v>
      </c>
      <c r="D120" s="22" t="s">
        <v>96</v>
      </c>
      <c r="E120" s="21" t="s">
        <v>94</v>
      </c>
      <c r="F120" s="21" t="s">
        <v>95</v>
      </c>
      <c r="G120" s="21" t="s">
        <v>96</v>
      </c>
      <c r="H120" s="21" t="s">
        <v>15</v>
      </c>
      <c r="I120" s="23">
        <v>43862</v>
      </c>
      <c r="J120" s="9">
        <v>600.87</v>
      </c>
      <c r="K120" s="9">
        <v>0</v>
      </c>
      <c r="L120" s="9">
        <v>0</v>
      </c>
      <c r="M120" s="9">
        <f t="shared" si="0"/>
        <v>600.87</v>
      </c>
      <c r="N120" s="21" t="s">
        <v>98</v>
      </c>
      <c r="O120" s="21" t="s">
        <v>16</v>
      </c>
      <c r="P120" s="1"/>
      <c r="R120" s="4"/>
    </row>
    <row r="121" spans="2:18" s="3" customFormat="1" ht="17.25" customHeight="1" x14ac:dyDescent="0.35">
      <c r="B121" s="21" t="s">
        <v>94</v>
      </c>
      <c r="C121" s="21" t="s">
        <v>95</v>
      </c>
      <c r="D121" s="22" t="s">
        <v>96</v>
      </c>
      <c r="E121" s="21" t="s">
        <v>94</v>
      </c>
      <c r="F121" s="21" t="s">
        <v>95</v>
      </c>
      <c r="G121" s="21" t="s">
        <v>96</v>
      </c>
      <c r="H121" s="21" t="s">
        <v>15</v>
      </c>
      <c r="I121" s="23">
        <v>44013</v>
      </c>
      <c r="J121" s="9">
        <v>224.42</v>
      </c>
      <c r="K121" s="9">
        <v>0</v>
      </c>
      <c r="L121" s="9">
        <v>0</v>
      </c>
      <c r="M121" s="9">
        <f t="shared" si="0"/>
        <v>224.42</v>
      </c>
      <c r="N121" s="21" t="s">
        <v>98</v>
      </c>
      <c r="O121" s="21" t="s">
        <v>16</v>
      </c>
      <c r="P121" s="1"/>
      <c r="R121" s="4"/>
    </row>
    <row r="122" spans="2:18" s="3" customFormat="1" ht="17.25" customHeight="1" x14ac:dyDescent="0.35">
      <c r="B122" s="21" t="s">
        <v>94</v>
      </c>
      <c r="C122" s="21" t="s">
        <v>95</v>
      </c>
      <c r="D122" s="22" t="s">
        <v>96</v>
      </c>
      <c r="E122" s="21" t="s">
        <v>94</v>
      </c>
      <c r="F122" s="21" t="s">
        <v>95</v>
      </c>
      <c r="G122" s="21" t="s">
        <v>96</v>
      </c>
      <c r="H122" s="21" t="s">
        <v>15</v>
      </c>
      <c r="I122" s="23">
        <v>44044</v>
      </c>
      <c r="J122" s="9">
        <v>300.44</v>
      </c>
      <c r="K122" s="9">
        <v>0</v>
      </c>
      <c r="L122" s="9">
        <v>0</v>
      </c>
      <c r="M122" s="9">
        <f t="shared" si="0"/>
        <v>300.44</v>
      </c>
      <c r="N122" s="21" t="s">
        <v>98</v>
      </c>
      <c r="O122" s="21" t="s">
        <v>16</v>
      </c>
      <c r="P122" s="1"/>
      <c r="R122" s="4"/>
    </row>
    <row r="123" spans="2:18" s="3" customFormat="1" ht="17.25" customHeight="1" x14ac:dyDescent="0.35">
      <c r="B123" s="21" t="s">
        <v>94</v>
      </c>
      <c r="C123" s="21" t="s">
        <v>95</v>
      </c>
      <c r="D123" s="22" t="s">
        <v>96</v>
      </c>
      <c r="E123" s="21" t="s">
        <v>94</v>
      </c>
      <c r="F123" s="21" t="s">
        <v>95</v>
      </c>
      <c r="G123" s="21" t="s">
        <v>96</v>
      </c>
      <c r="H123" s="21" t="s">
        <v>15</v>
      </c>
      <c r="I123" s="23">
        <v>44075</v>
      </c>
      <c r="J123" s="9">
        <v>267.86</v>
      </c>
      <c r="K123" s="9">
        <v>0</v>
      </c>
      <c r="L123" s="9">
        <v>0</v>
      </c>
      <c r="M123" s="9">
        <f t="shared" si="0"/>
        <v>267.86</v>
      </c>
      <c r="N123" s="21" t="s">
        <v>98</v>
      </c>
      <c r="O123" s="21" t="s">
        <v>16</v>
      </c>
      <c r="P123" s="1"/>
      <c r="R123" s="4"/>
    </row>
    <row r="124" spans="2:18" s="3" customFormat="1" ht="17.25" customHeight="1" x14ac:dyDescent="0.35">
      <c r="B124" s="21" t="s">
        <v>94</v>
      </c>
      <c r="C124" s="21" t="s">
        <v>95</v>
      </c>
      <c r="D124" s="22" t="s">
        <v>96</v>
      </c>
      <c r="E124" s="21" t="s">
        <v>94</v>
      </c>
      <c r="F124" s="21" t="s">
        <v>95</v>
      </c>
      <c r="G124" s="21" t="s">
        <v>96</v>
      </c>
      <c r="H124" s="21" t="s">
        <v>15</v>
      </c>
      <c r="I124" s="23">
        <v>44105</v>
      </c>
      <c r="J124" s="9">
        <v>285.95999999999998</v>
      </c>
      <c r="K124" s="9">
        <v>0</v>
      </c>
      <c r="L124" s="9">
        <v>0</v>
      </c>
      <c r="M124" s="9">
        <f t="shared" si="0"/>
        <v>285.95999999999998</v>
      </c>
      <c r="N124" s="21" t="s">
        <v>98</v>
      </c>
      <c r="O124" s="21" t="s">
        <v>16</v>
      </c>
      <c r="P124" s="1"/>
      <c r="R124" s="4"/>
    </row>
    <row r="125" spans="2:18" s="3" customFormat="1" ht="17.25" customHeight="1" x14ac:dyDescent="0.35">
      <c r="B125" s="21" t="s">
        <v>94</v>
      </c>
      <c r="C125" s="21" t="s">
        <v>95</v>
      </c>
      <c r="D125" s="22" t="s">
        <v>96</v>
      </c>
      <c r="E125" s="21" t="s">
        <v>94</v>
      </c>
      <c r="F125" s="21" t="s">
        <v>95</v>
      </c>
      <c r="G125" s="21" t="s">
        <v>96</v>
      </c>
      <c r="H125" s="21" t="s">
        <v>15</v>
      </c>
      <c r="I125" s="23">
        <v>44136</v>
      </c>
      <c r="J125" s="9">
        <v>767.38</v>
      </c>
      <c r="K125" s="9">
        <v>0</v>
      </c>
      <c r="L125" s="9">
        <v>0</v>
      </c>
      <c r="M125" s="9">
        <f t="shared" si="0"/>
        <v>767.38</v>
      </c>
      <c r="N125" s="21" t="s">
        <v>98</v>
      </c>
      <c r="O125" s="21" t="s">
        <v>16</v>
      </c>
      <c r="P125" s="1"/>
      <c r="R125" s="4"/>
    </row>
    <row r="126" spans="2:18" s="3" customFormat="1" ht="17.25" customHeight="1" x14ac:dyDescent="0.35">
      <c r="B126" s="21" t="s">
        <v>94</v>
      </c>
      <c r="C126" s="21" t="s">
        <v>95</v>
      </c>
      <c r="D126" s="22" t="s">
        <v>96</v>
      </c>
      <c r="E126" s="21" t="s">
        <v>94</v>
      </c>
      <c r="F126" s="21" t="s">
        <v>95</v>
      </c>
      <c r="G126" s="21" t="s">
        <v>96</v>
      </c>
      <c r="H126" s="21" t="s">
        <v>15</v>
      </c>
      <c r="I126" s="23">
        <v>44197</v>
      </c>
      <c r="J126" s="9">
        <v>929.15</v>
      </c>
      <c r="K126" s="9">
        <v>0</v>
      </c>
      <c r="L126" s="9">
        <v>0</v>
      </c>
      <c r="M126" s="9">
        <f t="shared" si="0"/>
        <v>929.15</v>
      </c>
      <c r="N126" s="21" t="s">
        <v>98</v>
      </c>
      <c r="O126" s="21" t="s">
        <v>16</v>
      </c>
      <c r="P126" s="1"/>
      <c r="R126" s="4"/>
    </row>
    <row r="127" spans="2:18" s="3" customFormat="1" ht="17.25" customHeight="1" x14ac:dyDescent="0.35">
      <c r="B127" s="21" t="s">
        <v>94</v>
      </c>
      <c r="C127" s="21" t="s">
        <v>95</v>
      </c>
      <c r="D127" s="22" t="s">
        <v>96</v>
      </c>
      <c r="E127" s="21" t="s">
        <v>94</v>
      </c>
      <c r="F127" s="21" t="s">
        <v>95</v>
      </c>
      <c r="G127" s="21" t="s">
        <v>96</v>
      </c>
      <c r="H127" s="21" t="s">
        <v>15</v>
      </c>
      <c r="I127" s="23">
        <v>44228</v>
      </c>
      <c r="J127" s="9">
        <v>539.17999999999995</v>
      </c>
      <c r="K127" s="9">
        <v>0</v>
      </c>
      <c r="L127" s="9">
        <v>0</v>
      </c>
      <c r="M127" s="9">
        <f t="shared" si="0"/>
        <v>539.17999999999995</v>
      </c>
      <c r="N127" s="21" t="s">
        <v>98</v>
      </c>
      <c r="O127" s="21" t="s">
        <v>16</v>
      </c>
      <c r="P127" s="1"/>
      <c r="R127" s="4"/>
    </row>
    <row r="128" spans="2:18" s="3" customFormat="1" ht="17.25" customHeight="1" x14ac:dyDescent="0.35">
      <c r="B128" s="21" t="s">
        <v>94</v>
      </c>
      <c r="C128" s="21" t="s">
        <v>95</v>
      </c>
      <c r="D128" s="22" t="s">
        <v>96</v>
      </c>
      <c r="E128" s="21" t="s">
        <v>94</v>
      </c>
      <c r="F128" s="21" t="s">
        <v>95</v>
      </c>
      <c r="G128" s="21" t="s">
        <v>96</v>
      </c>
      <c r="H128" s="21" t="s">
        <v>15</v>
      </c>
      <c r="I128" s="23">
        <v>44256</v>
      </c>
      <c r="J128" s="9">
        <v>325.54000000000002</v>
      </c>
      <c r="K128" s="9">
        <v>0</v>
      </c>
      <c r="L128" s="9">
        <v>0</v>
      </c>
      <c r="M128" s="9">
        <f t="shared" si="0"/>
        <v>325.54000000000002</v>
      </c>
      <c r="N128" s="21" t="s">
        <v>98</v>
      </c>
      <c r="O128" s="21" t="s">
        <v>16</v>
      </c>
      <c r="P128" s="1"/>
      <c r="R128" s="4"/>
    </row>
    <row r="129" spans="2:18" s="3" customFormat="1" ht="17.25" customHeight="1" x14ac:dyDescent="0.35">
      <c r="B129" s="21" t="s">
        <v>94</v>
      </c>
      <c r="C129" s="21" t="s">
        <v>95</v>
      </c>
      <c r="D129" s="22" t="s">
        <v>96</v>
      </c>
      <c r="E129" s="21" t="s">
        <v>94</v>
      </c>
      <c r="F129" s="21" t="s">
        <v>95</v>
      </c>
      <c r="G129" s="21" t="s">
        <v>96</v>
      </c>
      <c r="H129" s="21" t="s">
        <v>15</v>
      </c>
      <c r="I129" s="23">
        <v>44287</v>
      </c>
      <c r="J129" s="9">
        <v>195.52</v>
      </c>
      <c r="K129" s="9">
        <v>0</v>
      </c>
      <c r="L129" s="9">
        <v>0</v>
      </c>
      <c r="M129" s="9">
        <f t="shared" si="0"/>
        <v>195.52</v>
      </c>
      <c r="N129" s="21" t="s">
        <v>98</v>
      </c>
      <c r="O129" s="21" t="s">
        <v>16</v>
      </c>
      <c r="P129" s="1"/>
      <c r="R129" s="4"/>
    </row>
    <row r="130" spans="2:18" s="3" customFormat="1" ht="17.25" customHeight="1" x14ac:dyDescent="0.35">
      <c r="B130" s="21" t="s">
        <v>94</v>
      </c>
      <c r="C130" s="21" t="s">
        <v>95</v>
      </c>
      <c r="D130" s="22" t="s">
        <v>96</v>
      </c>
      <c r="E130" s="21" t="s">
        <v>94</v>
      </c>
      <c r="F130" s="21" t="s">
        <v>95</v>
      </c>
      <c r="G130" s="21" t="s">
        <v>96</v>
      </c>
      <c r="H130" s="21" t="s">
        <v>15</v>
      </c>
      <c r="I130" s="23">
        <v>44317</v>
      </c>
      <c r="J130" s="9">
        <v>353.6</v>
      </c>
      <c r="K130" s="9">
        <v>0</v>
      </c>
      <c r="L130" s="9">
        <v>0</v>
      </c>
      <c r="M130" s="9">
        <f t="shared" si="0"/>
        <v>353.6</v>
      </c>
      <c r="N130" s="21" t="s">
        <v>98</v>
      </c>
      <c r="O130" s="21" t="s">
        <v>16</v>
      </c>
      <c r="P130" s="1"/>
      <c r="R130" s="4"/>
    </row>
    <row r="131" spans="2:18" s="3" customFormat="1" ht="17.25" customHeight="1" x14ac:dyDescent="0.35">
      <c r="B131" s="21" t="s">
        <v>91</v>
      </c>
      <c r="C131" s="21" t="s">
        <v>92</v>
      </c>
      <c r="D131" s="22" t="s">
        <v>93</v>
      </c>
      <c r="E131" s="21" t="s">
        <v>91</v>
      </c>
      <c r="F131" s="21" t="s">
        <v>92</v>
      </c>
      <c r="G131" s="21" t="s">
        <v>93</v>
      </c>
      <c r="H131" s="21" t="s">
        <v>15</v>
      </c>
      <c r="I131" s="23">
        <v>44348</v>
      </c>
      <c r="J131" s="9">
        <v>79926.06</v>
      </c>
      <c r="K131" s="9">
        <v>0</v>
      </c>
      <c r="L131" s="9">
        <v>0</v>
      </c>
      <c r="M131" s="9">
        <f t="shared" si="0"/>
        <v>79926.06</v>
      </c>
      <c r="N131" s="21" t="s">
        <v>98</v>
      </c>
      <c r="O131" s="21" t="s">
        <v>16</v>
      </c>
      <c r="P131" s="1"/>
      <c r="R131" s="4"/>
    </row>
    <row r="132" spans="2:18" s="3" customFormat="1" ht="17.25" customHeight="1" x14ac:dyDescent="0.35">
      <c r="B132" s="21" t="s">
        <v>94</v>
      </c>
      <c r="C132" s="21" t="s">
        <v>95</v>
      </c>
      <c r="D132" s="22" t="s">
        <v>96</v>
      </c>
      <c r="E132" s="21" t="s">
        <v>94</v>
      </c>
      <c r="F132" s="21" t="s">
        <v>95</v>
      </c>
      <c r="G132" s="21" t="s">
        <v>96</v>
      </c>
      <c r="H132" s="21" t="s">
        <v>15</v>
      </c>
      <c r="I132" s="23">
        <v>44348</v>
      </c>
      <c r="J132" s="9">
        <v>370.24</v>
      </c>
      <c r="K132" s="9">
        <v>0</v>
      </c>
      <c r="L132" s="9">
        <v>0</v>
      </c>
      <c r="M132" s="9">
        <f t="shared" si="0"/>
        <v>370.24</v>
      </c>
      <c r="N132" s="21" t="s">
        <v>98</v>
      </c>
      <c r="O132" s="21" t="s">
        <v>16</v>
      </c>
      <c r="P132" s="1"/>
      <c r="R132" s="4"/>
    </row>
    <row r="133" spans="2:18" s="3" customFormat="1" ht="17.25" customHeight="1" x14ac:dyDescent="0.35">
      <c r="B133" s="21" t="s">
        <v>91</v>
      </c>
      <c r="C133" s="21" t="s">
        <v>92</v>
      </c>
      <c r="D133" s="22" t="s">
        <v>93</v>
      </c>
      <c r="E133" s="21" t="s">
        <v>91</v>
      </c>
      <c r="F133" s="21" t="s">
        <v>92</v>
      </c>
      <c r="G133" s="21" t="s">
        <v>93</v>
      </c>
      <c r="H133" s="21" t="s">
        <v>15</v>
      </c>
      <c r="I133" s="23">
        <v>44378</v>
      </c>
      <c r="J133" s="9">
        <v>33438.080000000002</v>
      </c>
      <c r="K133" s="9">
        <v>0</v>
      </c>
      <c r="L133" s="9">
        <v>0</v>
      </c>
      <c r="M133" s="9">
        <f t="shared" si="0"/>
        <v>33438.080000000002</v>
      </c>
      <c r="N133" s="21" t="s">
        <v>98</v>
      </c>
      <c r="O133" s="21" t="s">
        <v>16</v>
      </c>
      <c r="P133" s="1"/>
      <c r="R133" s="4"/>
    </row>
    <row r="134" spans="2:18" s="3" customFormat="1" ht="17.25" customHeight="1" x14ac:dyDescent="0.35">
      <c r="B134" s="21" t="s">
        <v>94</v>
      </c>
      <c r="C134" s="21" t="s">
        <v>95</v>
      </c>
      <c r="D134" s="22" t="s">
        <v>96</v>
      </c>
      <c r="E134" s="21" t="s">
        <v>94</v>
      </c>
      <c r="F134" s="21" t="s">
        <v>95</v>
      </c>
      <c r="G134" s="21" t="s">
        <v>96</v>
      </c>
      <c r="H134" s="21" t="s">
        <v>15</v>
      </c>
      <c r="I134" s="23">
        <v>44378</v>
      </c>
      <c r="J134" s="9">
        <v>594.88</v>
      </c>
      <c r="K134" s="9">
        <v>0</v>
      </c>
      <c r="L134" s="9">
        <v>0</v>
      </c>
      <c r="M134" s="9">
        <f t="shared" si="0"/>
        <v>594.88</v>
      </c>
      <c r="N134" s="21" t="s">
        <v>98</v>
      </c>
      <c r="O134" s="21" t="s">
        <v>16</v>
      </c>
      <c r="P134" s="1"/>
      <c r="R134" s="4"/>
    </row>
    <row r="135" spans="2:18" s="3" customFormat="1" ht="17.25" customHeight="1" x14ac:dyDescent="0.35">
      <c r="B135" s="21" t="s">
        <v>94</v>
      </c>
      <c r="C135" s="21" t="s">
        <v>95</v>
      </c>
      <c r="D135" s="22" t="s">
        <v>96</v>
      </c>
      <c r="E135" s="21" t="s">
        <v>94</v>
      </c>
      <c r="F135" s="21" t="s">
        <v>95</v>
      </c>
      <c r="G135" s="21" t="s">
        <v>96</v>
      </c>
      <c r="H135" s="21" t="s">
        <v>15</v>
      </c>
      <c r="I135" s="23">
        <v>44409</v>
      </c>
      <c r="J135" s="9">
        <v>109046.08</v>
      </c>
      <c r="K135" s="9">
        <v>0</v>
      </c>
      <c r="L135" s="9">
        <v>0</v>
      </c>
      <c r="M135" s="9">
        <f t="shared" si="0"/>
        <v>109046.08</v>
      </c>
      <c r="N135" s="21" t="s">
        <v>98</v>
      </c>
      <c r="O135" s="21" t="s">
        <v>16</v>
      </c>
      <c r="P135" s="1"/>
      <c r="R135" s="4"/>
    </row>
    <row r="136" spans="2:18" s="3" customFormat="1" ht="17.25" customHeight="1" x14ac:dyDescent="0.35">
      <c r="B136" s="21" t="s">
        <v>91</v>
      </c>
      <c r="C136" s="21" t="s">
        <v>92</v>
      </c>
      <c r="D136" s="22" t="s">
        <v>93</v>
      </c>
      <c r="E136" s="21" t="s">
        <v>91</v>
      </c>
      <c r="F136" s="21" t="s">
        <v>92</v>
      </c>
      <c r="G136" s="21" t="s">
        <v>93</v>
      </c>
      <c r="H136" s="21" t="s">
        <v>15</v>
      </c>
      <c r="I136" s="23">
        <v>44409</v>
      </c>
      <c r="J136" s="9">
        <v>69363.839999999997</v>
      </c>
      <c r="K136" s="9">
        <v>0</v>
      </c>
      <c r="L136" s="9">
        <v>0</v>
      </c>
      <c r="M136" s="9">
        <f t="shared" si="0"/>
        <v>69363.839999999997</v>
      </c>
      <c r="N136" s="21" t="s">
        <v>98</v>
      </c>
      <c r="O136" s="21" t="s">
        <v>16</v>
      </c>
      <c r="P136" s="1"/>
      <c r="R136" s="4"/>
    </row>
    <row r="137" spans="2:18" s="3" customFormat="1" ht="17.25" customHeight="1" x14ac:dyDescent="0.35">
      <c r="B137" s="21" t="s">
        <v>91</v>
      </c>
      <c r="C137" s="21" t="s">
        <v>92</v>
      </c>
      <c r="D137" s="22" t="s">
        <v>93</v>
      </c>
      <c r="E137" s="21" t="s">
        <v>91</v>
      </c>
      <c r="F137" s="21" t="s">
        <v>92</v>
      </c>
      <c r="G137" s="21" t="s">
        <v>93</v>
      </c>
      <c r="H137" s="21" t="s">
        <v>15</v>
      </c>
      <c r="I137" s="23">
        <v>44440</v>
      </c>
      <c r="J137" s="9">
        <v>83402.880000000005</v>
      </c>
      <c r="K137" s="9">
        <v>0</v>
      </c>
      <c r="L137" s="9">
        <v>0</v>
      </c>
      <c r="M137" s="9">
        <f t="shared" si="0"/>
        <v>83402.880000000005</v>
      </c>
      <c r="N137" s="21" t="s">
        <v>98</v>
      </c>
      <c r="O137" s="21" t="s">
        <v>16</v>
      </c>
      <c r="P137" s="1"/>
      <c r="R137" s="4"/>
    </row>
    <row r="138" spans="2:18" s="3" customFormat="1" ht="17.25" customHeight="1" x14ac:dyDescent="0.35">
      <c r="B138" s="21" t="s">
        <v>94</v>
      </c>
      <c r="C138" s="21" t="s">
        <v>95</v>
      </c>
      <c r="D138" s="22" t="s">
        <v>96</v>
      </c>
      <c r="E138" s="21" t="s">
        <v>94</v>
      </c>
      <c r="F138" s="21" t="s">
        <v>95</v>
      </c>
      <c r="G138" s="21" t="s">
        <v>96</v>
      </c>
      <c r="H138" s="21" t="s">
        <v>15</v>
      </c>
      <c r="I138" s="23">
        <v>44440</v>
      </c>
      <c r="J138" s="9">
        <v>42.24</v>
      </c>
      <c r="K138" s="9">
        <v>0</v>
      </c>
      <c r="L138" s="9">
        <v>0</v>
      </c>
      <c r="M138" s="9">
        <f t="shared" si="0"/>
        <v>42.24</v>
      </c>
      <c r="N138" s="21" t="s">
        <v>98</v>
      </c>
      <c r="O138" s="21" t="s">
        <v>16</v>
      </c>
      <c r="P138" s="1"/>
      <c r="R138" s="4"/>
    </row>
    <row r="139" spans="2:18" s="3" customFormat="1" ht="17.25" customHeight="1" x14ac:dyDescent="0.35">
      <c r="B139" s="21" t="s">
        <v>91</v>
      </c>
      <c r="C139" s="21" t="s">
        <v>92</v>
      </c>
      <c r="D139" s="22" t="s">
        <v>93</v>
      </c>
      <c r="E139" s="21" t="s">
        <v>91</v>
      </c>
      <c r="F139" s="21" t="s">
        <v>92</v>
      </c>
      <c r="G139" s="21" t="s">
        <v>93</v>
      </c>
      <c r="H139" s="21" t="s">
        <v>15</v>
      </c>
      <c r="I139" s="23">
        <v>44470</v>
      </c>
      <c r="J139" s="9">
        <v>47995.199999999997</v>
      </c>
      <c r="K139" s="9">
        <v>0</v>
      </c>
      <c r="L139" s="9">
        <v>0</v>
      </c>
      <c r="M139" s="9">
        <f t="shared" ref="M139:M172" si="1">J139-K139-L139</f>
        <v>47995.199999999997</v>
      </c>
      <c r="N139" s="21" t="s">
        <v>98</v>
      </c>
      <c r="O139" s="21" t="s">
        <v>16</v>
      </c>
      <c r="P139" s="1"/>
      <c r="R139" s="4"/>
    </row>
    <row r="140" spans="2:18" s="3" customFormat="1" ht="17.25" customHeight="1" x14ac:dyDescent="0.35">
      <c r="B140" s="21" t="s">
        <v>94</v>
      </c>
      <c r="C140" s="21" t="s">
        <v>95</v>
      </c>
      <c r="D140" s="22" t="s">
        <v>96</v>
      </c>
      <c r="E140" s="21" t="s">
        <v>94</v>
      </c>
      <c r="F140" s="21" t="s">
        <v>95</v>
      </c>
      <c r="G140" s="21" t="s">
        <v>96</v>
      </c>
      <c r="H140" s="21" t="s">
        <v>15</v>
      </c>
      <c r="I140" s="23">
        <v>44470</v>
      </c>
      <c r="J140" s="9">
        <v>5010.72</v>
      </c>
      <c r="K140" s="9">
        <v>0</v>
      </c>
      <c r="L140" s="9">
        <v>0</v>
      </c>
      <c r="M140" s="9">
        <f t="shared" si="1"/>
        <v>5010.72</v>
      </c>
      <c r="N140" s="21" t="s">
        <v>98</v>
      </c>
      <c r="O140" s="21" t="s">
        <v>16</v>
      </c>
      <c r="P140" s="1"/>
      <c r="R140" s="4"/>
    </row>
    <row r="141" spans="2:18" s="3" customFormat="1" ht="17.25" customHeight="1" x14ac:dyDescent="0.35">
      <c r="B141" s="21" t="s">
        <v>91</v>
      </c>
      <c r="C141" s="21" t="s">
        <v>92</v>
      </c>
      <c r="D141" s="22" t="s">
        <v>93</v>
      </c>
      <c r="E141" s="21" t="s">
        <v>91</v>
      </c>
      <c r="F141" s="21" t="s">
        <v>92</v>
      </c>
      <c r="G141" s="21" t="s">
        <v>93</v>
      </c>
      <c r="H141" s="21" t="s">
        <v>15</v>
      </c>
      <c r="I141" s="23">
        <v>44501</v>
      </c>
      <c r="J141" s="9">
        <v>20090.400000000001</v>
      </c>
      <c r="K141" s="9">
        <v>0</v>
      </c>
      <c r="L141" s="9">
        <v>0</v>
      </c>
      <c r="M141" s="9">
        <f t="shared" si="1"/>
        <v>20090.400000000001</v>
      </c>
      <c r="N141" s="21" t="s">
        <v>98</v>
      </c>
      <c r="O141" s="21" t="s">
        <v>16</v>
      </c>
      <c r="P141" s="1"/>
      <c r="R141" s="4"/>
    </row>
    <row r="142" spans="2:18" s="3" customFormat="1" ht="17.25" customHeight="1" x14ac:dyDescent="0.35">
      <c r="B142" s="21" t="s">
        <v>94</v>
      </c>
      <c r="C142" s="21" t="s">
        <v>95</v>
      </c>
      <c r="D142" s="22" t="s">
        <v>96</v>
      </c>
      <c r="E142" s="21" t="s">
        <v>94</v>
      </c>
      <c r="F142" s="21" t="s">
        <v>95</v>
      </c>
      <c r="G142" s="21" t="s">
        <v>96</v>
      </c>
      <c r="H142" s="21" t="s">
        <v>15</v>
      </c>
      <c r="I142" s="23">
        <v>44531</v>
      </c>
      <c r="J142" s="9">
        <v>591.36</v>
      </c>
      <c r="K142" s="9">
        <v>0</v>
      </c>
      <c r="L142" s="9">
        <v>0</v>
      </c>
      <c r="M142" s="9">
        <f t="shared" si="1"/>
        <v>591.36</v>
      </c>
      <c r="N142" s="21" t="s">
        <v>98</v>
      </c>
      <c r="O142" s="21" t="s">
        <v>16</v>
      </c>
      <c r="P142" s="1"/>
      <c r="R142" s="4"/>
    </row>
    <row r="143" spans="2:18" s="3" customFormat="1" ht="17.25" customHeight="1" x14ac:dyDescent="0.35">
      <c r="B143" s="21" t="s">
        <v>91</v>
      </c>
      <c r="C143" s="21" t="s">
        <v>92</v>
      </c>
      <c r="D143" s="22" t="s">
        <v>93</v>
      </c>
      <c r="E143" s="21" t="s">
        <v>91</v>
      </c>
      <c r="F143" s="21" t="s">
        <v>92</v>
      </c>
      <c r="G143" s="21" t="s">
        <v>93</v>
      </c>
      <c r="H143" s="21" t="s">
        <v>15</v>
      </c>
      <c r="I143" s="23">
        <v>44531</v>
      </c>
      <c r="J143" s="9">
        <v>1399.2</v>
      </c>
      <c r="K143" s="9">
        <v>0</v>
      </c>
      <c r="L143" s="9">
        <v>0</v>
      </c>
      <c r="M143" s="9">
        <f t="shared" si="1"/>
        <v>1399.2</v>
      </c>
      <c r="N143" s="21" t="s">
        <v>98</v>
      </c>
      <c r="O143" s="21" t="s">
        <v>16</v>
      </c>
      <c r="P143" s="1"/>
      <c r="R143" s="4"/>
    </row>
    <row r="144" spans="2:18" s="3" customFormat="1" ht="17.25" customHeight="1" x14ac:dyDescent="0.35">
      <c r="B144" s="21" t="s">
        <v>94</v>
      </c>
      <c r="C144" s="21" t="s">
        <v>95</v>
      </c>
      <c r="D144" s="22" t="s">
        <v>96</v>
      </c>
      <c r="E144" s="21" t="s">
        <v>94</v>
      </c>
      <c r="F144" s="21" t="s">
        <v>95</v>
      </c>
      <c r="G144" s="21" t="s">
        <v>96</v>
      </c>
      <c r="H144" s="21" t="s">
        <v>15</v>
      </c>
      <c r="I144" s="23">
        <v>44562</v>
      </c>
      <c r="J144" s="9">
        <v>316.8</v>
      </c>
      <c r="K144" s="9">
        <v>0</v>
      </c>
      <c r="L144" s="9">
        <v>0</v>
      </c>
      <c r="M144" s="9">
        <f t="shared" si="1"/>
        <v>316.8</v>
      </c>
      <c r="N144" s="21" t="s">
        <v>98</v>
      </c>
      <c r="O144" s="21" t="s">
        <v>16</v>
      </c>
      <c r="P144" s="1"/>
      <c r="R144" s="4"/>
    </row>
    <row r="145" spans="2:18" s="3" customFormat="1" ht="17.25" customHeight="1" x14ac:dyDescent="0.35">
      <c r="B145" s="21" t="s">
        <v>91</v>
      </c>
      <c r="C145" s="21" t="s">
        <v>92</v>
      </c>
      <c r="D145" s="22" t="s">
        <v>93</v>
      </c>
      <c r="E145" s="21" t="s">
        <v>91</v>
      </c>
      <c r="F145" s="21" t="s">
        <v>92</v>
      </c>
      <c r="G145" s="21" t="s">
        <v>93</v>
      </c>
      <c r="H145" s="21" t="s">
        <v>15</v>
      </c>
      <c r="I145" s="23">
        <v>44562</v>
      </c>
      <c r="J145" s="9">
        <v>18395.52</v>
      </c>
      <c r="K145" s="9">
        <v>0</v>
      </c>
      <c r="L145" s="9">
        <v>0</v>
      </c>
      <c r="M145" s="9">
        <f t="shared" si="1"/>
        <v>18395.52</v>
      </c>
      <c r="N145" s="21" t="s">
        <v>98</v>
      </c>
      <c r="O145" s="21" t="s">
        <v>16</v>
      </c>
      <c r="P145" s="1"/>
      <c r="R145" s="4"/>
    </row>
    <row r="146" spans="2:18" s="3" customFormat="1" ht="17.25" customHeight="1" x14ac:dyDescent="0.35">
      <c r="B146" s="21" t="s">
        <v>94</v>
      </c>
      <c r="C146" s="21" t="s">
        <v>95</v>
      </c>
      <c r="D146" s="22" t="s">
        <v>96</v>
      </c>
      <c r="E146" s="21" t="s">
        <v>94</v>
      </c>
      <c r="F146" s="21" t="s">
        <v>95</v>
      </c>
      <c r="G146" s="21" t="s">
        <v>96</v>
      </c>
      <c r="H146" s="21" t="s">
        <v>15</v>
      </c>
      <c r="I146" s="23">
        <v>44593</v>
      </c>
      <c r="J146" s="9">
        <v>670.56</v>
      </c>
      <c r="K146" s="9">
        <v>0</v>
      </c>
      <c r="L146" s="9">
        <v>0</v>
      </c>
      <c r="M146" s="9">
        <f t="shared" si="1"/>
        <v>670.56</v>
      </c>
      <c r="N146" s="21" t="s">
        <v>98</v>
      </c>
      <c r="O146" s="21" t="s">
        <v>16</v>
      </c>
      <c r="P146" s="1"/>
      <c r="R146" s="4"/>
    </row>
    <row r="147" spans="2:18" s="3" customFormat="1" ht="17.25" customHeight="1" x14ac:dyDescent="0.35">
      <c r="B147" s="21" t="s">
        <v>91</v>
      </c>
      <c r="C147" s="21" t="s">
        <v>92</v>
      </c>
      <c r="D147" s="22" t="s">
        <v>93</v>
      </c>
      <c r="E147" s="21" t="s">
        <v>91</v>
      </c>
      <c r="F147" s="21" t="s">
        <v>92</v>
      </c>
      <c r="G147" s="21" t="s">
        <v>93</v>
      </c>
      <c r="H147" s="21" t="s">
        <v>15</v>
      </c>
      <c r="I147" s="23">
        <v>44593</v>
      </c>
      <c r="J147" s="9">
        <v>3886.08</v>
      </c>
      <c r="K147" s="9">
        <v>0</v>
      </c>
      <c r="L147" s="9">
        <v>0</v>
      </c>
      <c r="M147" s="9">
        <f t="shared" si="1"/>
        <v>3886.08</v>
      </c>
      <c r="N147" s="21" t="s">
        <v>98</v>
      </c>
      <c r="O147" s="21" t="s">
        <v>16</v>
      </c>
      <c r="P147" s="1"/>
      <c r="R147" s="4"/>
    </row>
    <row r="148" spans="2:18" s="3" customFormat="1" ht="17.25" customHeight="1" x14ac:dyDescent="0.35">
      <c r="B148" s="21" t="s">
        <v>91</v>
      </c>
      <c r="C148" s="21" t="s">
        <v>92</v>
      </c>
      <c r="D148" s="22" t="s">
        <v>93</v>
      </c>
      <c r="E148" s="21" t="s">
        <v>91</v>
      </c>
      <c r="F148" s="21" t="s">
        <v>92</v>
      </c>
      <c r="G148" s="21" t="s">
        <v>93</v>
      </c>
      <c r="H148" s="21" t="s">
        <v>15</v>
      </c>
      <c r="I148" s="23">
        <v>44621</v>
      </c>
      <c r="J148" s="9">
        <v>2935.68</v>
      </c>
      <c r="K148" s="9">
        <v>0</v>
      </c>
      <c r="L148" s="9">
        <v>0</v>
      </c>
      <c r="M148" s="9">
        <f t="shared" si="1"/>
        <v>2935.68</v>
      </c>
      <c r="N148" s="21" t="s">
        <v>98</v>
      </c>
      <c r="O148" s="21" t="s">
        <v>207</v>
      </c>
      <c r="P148" s="1"/>
      <c r="R148" s="4"/>
    </row>
    <row r="149" spans="2:18" s="3" customFormat="1" ht="17.25" customHeight="1" x14ac:dyDescent="0.35">
      <c r="B149" s="21" t="s">
        <v>91</v>
      </c>
      <c r="C149" s="21" t="s">
        <v>92</v>
      </c>
      <c r="D149" s="22" t="s">
        <v>93</v>
      </c>
      <c r="E149" s="21" t="s">
        <v>91</v>
      </c>
      <c r="F149" s="21" t="s">
        <v>92</v>
      </c>
      <c r="G149" s="21" t="s">
        <v>93</v>
      </c>
      <c r="H149" s="21" t="s">
        <v>15</v>
      </c>
      <c r="I149" s="23">
        <v>44652</v>
      </c>
      <c r="J149" s="9">
        <v>570.24</v>
      </c>
      <c r="K149" s="9">
        <v>0</v>
      </c>
      <c r="L149" s="9">
        <v>0</v>
      </c>
      <c r="M149" s="9">
        <f t="shared" si="1"/>
        <v>570.24</v>
      </c>
      <c r="N149" s="21" t="s">
        <v>98</v>
      </c>
      <c r="O149" s="21" t="s">
        <v>207</v>
      </c>
      <c r="P149" s="1"/>
      <c r="R149" s="4"/>
    </row>
    <row r="150" spans="2:18" s="3" customFormat="1" ht="17.25" customHeight="1" x14ac:dyDescent="0.35">
      <c r="B150" s="21" t="s">
        <v>94</v>
      </c>
      <c r="C150" s="21" t="s">
        <v>95</v>
      </c>
      <c r="D150" s="22" t="s">
        <v>96</v>
      </c>
      <c r="E150" s="21" t="s">
        <v>94</v>
      </c>
      <c r="F150" s="21" t="s">
        <v>95</v>
      </c>
      <c r="G150" s="21" t="s">
        <v>96</v>
      </c>
      <c r="H150" s="21" t="s">
        <v>15</v>
      </c>
      <c r="I150" s="23">
        <v>42856</v>
      </c>
      <c r="J150" s="9">
        <v>178.6</v>
      </c>
      <c r="K150" s="9">
        <v>0</v>
      </c>
      <c r="L150" s="9">
        <v>0</v>
      </c>
      <c r="M150" s="9">
        <f t="shared" si="1"/>
        <v>178.6</v>
      </c>
      <c r="N150" s="21" t="s">
        <v>98</v>
      </c>
      <c r="O150" s="21" t="s">
        <v>254</v>
      </c>
      <c r="P150" s="1"/>
      <c r="R150" s="4"/>
    </row>
    <row r="151" spans="2:18" s="3" customFormat="1" ht="17.25" customHeight="1" x14ac:dyDescent="0.35">
      <c r="B151" s="21" t="s">
        <v>94</v>
      </c>
      <c r="C151" s="21" t="s">
        <v>95</v>
      </c>
      <c r="D151" s="22" t="s">
        <v>96</v>
      </c>
      <c r="E151" s="21" t="s">
        <v>94</v>
      </c>
      <c r="F151" s="21" t="s">
        <v>95</v>
      </c>
      <c r="G151" s="21" t="s">
        <v>96</v>
      </c>
      <c r="H151" s="21" t="s">
        <v>15</v>
      </c>
      <c r="I151" s="23">
        <v>42887</v>
      </c>
      <c r="J151" s="9">
        <v>33754.639999999999</v>
      </c>
      <c r="K151" s="9">
        <v>0</v>
      </c>
      <c r="L151" s="9">
        <v>0</v>
      </c>
      <c r="M151" s="9">
        <f t="shared" si="1"/>
        <v>33754.639999999999</v>
      </c>
      <c r="N151" s="21" t="s">
        <v>98</v>
      </c>
      <c r="O151" s="21" t="s">
        <v>254</v>
      </c>
      <c r="P151" s="1"/>
      <c r="R151" s="4"/>
    </row>
    <row r="152" spans="2:18" s="3" customFormat="1" ht="17.25" customHeight="1" x14ac:dyDescent="0.35">
      <c r="B152" s="21" t="s">
        <v>94</v>
      </c>
      <c r="C152" s="21" t="s">
        <v>95</v>
      </c>
      <c r="D152" s="22" t="s">
        <v>96</v>
      </c>
      <c r="E152" s="21" t="s">
        <v>94</v>
      </c>
      <c r="F152" s="21" t="s">
        <v>95</v>
      </c>
      <c r="G152" s="21" t="s">
        <v>96</v>
      </c>
      <c r="H152" s="21" t="s">
        <v>15</v>
      </c>
      <c r="I152" s="23">
        <v>42948</v>
      </c>
      <c r="J152" s="9">
        <v>39588.75</v>
      </c>
      <c r="K152" s="9">
        <v>0</v>
      </c>
      <c r="L152" s="9">
        <v>0</v>
      </c>
      <c r="M152" s="9">
        <f t="shared" si="1"/>
        <v>39588.75</v>
      </c>
      <c r="N152" s="21" t="s">
        <v>98</v>
      </c>
      <c r="O152" s="21" t="s">
        <v>254</v>
      </c>
      <c r="P152" s="1"/>
      <c r="R152" s="4"/>
    </row>
    <row r="153" spans="2:18" s="3" customFormat="1" ht="17.25" customHeight="1" x14ac:dyDescent="0.35">
      <c r="B153" s="21" t="s">
        <v>94</v>
      </c>
      <c r="C153" s="21" t="s">
        <v>95</v>
      </c>
      <c r="D153" s="22" t="s">
        <v>96</v>
      </c>
      <c r="E153" s="21" t="s">
        <v>94</v>
      </c>
      <c r="F153" s="21" t="s">
        <v>95</v>
      </c>
      <c r="G153" s="21" t="s">
        <v>96</v>
      </c>
      <c r="H153" s="21" t="s">
        <v>15</v>
      </c>
      <c r="I153" s="23">
        <v>42979</v>
      </c>
      <c r="J153" s="9">
        <v>38243.760000000002</v>
      </c>
      <c r="K153" s="9">
        <v>0</v>
      </c>
      <c r="L153" s="9">
        <v>0</v>
      </c>
      <c r="M153" s="9">
        <f t="shared" si="1"/>
        <v>38243.760000000002</v>
      </c>
      <c r="N153" s="21" t="s">
        <v>98</v>
      </c>
      <c r="O153" s="21" t="s">
        <v>254</v>
      </c>
      <c r="P153" s="1"/>
      <c r="R153" s="4"/>
    </row>
    <row r="154" spans="2:18" s="3" customFormat="1" ht="17.25" customHeight="1" x14ac:dyDescent="0.35">
      <c r="B154" s="21" t="s">
        <v>94</v>
      </c>
      <c r="C154" s="21" t="s">
        <v>95</v>
      </c>
      <c r="D154" s="22" t="s">
        <v>96</v>
      </c>
      <c r="E154" s="21" t="s">
        <v>94</v>
      </c>
      <c r="F154" s="21" t="s">
        <v>95</v>
      </c>
      <c r="G154" s="21" t="s">
        <v>96</v>
      </c>
      <c r="H154" s="21" t="s">
        <v>15</v>
      </c>
      <c r="I154" s="23">
        <v>43009</v>
      </c>
      <c r="J154" s="9">
        <v>16267.01</v>
      </c>
      <c r="K154" s="9">
        <v>0</v>
      </c>
      <c r="L154" s="9">
        <v>0</v>
      </c>
      <c r="M154" s="9">
        <f t="shared" si="1"/>
        <v>16267.01</v>
      </c>
      <c r="N154" s="21" t="s">
        <v>98</v>
      </c>
      <c r="O154" s="21" t="s">
        <v>254</v>
      </c>
      <c r="P154" s="1"/>
      <c r="R154" s="4"/>
    </row>
    <row r="155" spans="2:18" s="3" customFormat="1" ht="17.25" customHeight="1" x14ac:dyDescent="0.35">
      <c r="B155" s="21" t="s">
        <v>94</v>
      </c>
      <c r="C155" s="21" t="s">
        <v>95</v>
      </c>
      <c r="D155" s="22" t="s">
        <v>96</v>
      </c>
      <c r="E155" s="21" t="s">
        <v>94</v>
      </c>
      <c r="F155" s="21" t="s">
        <v>95</v>
      </c>
      <c r="G155" s="21" t="s">
        <v>96</v>
      </c>
      <c r="H155" s="21" t="s">
        <v>15</v>
      </c>
      <c r="I155" s="23">
        <v>43040</v>
      </c>
      <c r="J155" s="9">
        <v>268.2</v>
      </c>
      <c r="K155" s="9">
        <v>0</v>
      </c>
      <c r="L155" s="9">
        <v>0</v>
      </c>
      <c r="M155" s="9">
        <f t="shared" si="1"/>
        <v>268.2</v>
      </c>
      <c r="N155" s="21" t="s">
        <v>98</v>
      </c>
      <c r="O155" s="21" t="s">
        <v>254</v>
      </c>
      <c r="P155" s="1"/>
      <c r="R155" s="4"/>
    </row>
    <row r="156" spans="2:18" s="3" customFormat="1" ht="17.25" customHeight="1" x14ac:dyDescent="0.35">
      <c r="B156" s="21" t="s">
        <v>94</v>
      </c>
      <c r="C156" s="21" t="s">
        <v>95</v>
      </c>
      <c r="D156" s="22" t="s">
        <v>96</v>
      </c>
      <c r="E156" s="21" t="s">
        <v>94</v>
      </c>
      <c r="F156" s="21" t="s">
        <v>95</v>
      </c>
      <c r="G156" s="21" t="s">
        <v>96</v>
      </c>
      <c r="H156" s="21" t="s">
        <v>15</v>
      </c>
      <c r="I156" s="23">
        <v>43070</v>
      </c>
      <c r="J156" s="9">
        <v>37184.86</v>
      </c>
      <c r="K156" s="9">
        <v>0</v>
      </c>
      <c r="L156" s="9">
        <v>0</v>
      </c>
      <c r="M156" s="9">
        <f t="shared" si="1"/>
        <v>37184.86</v>
      </c>
      <c r="N156" s="21" t="s">
        <v>98</v>
      </c>
      <c r="O156" s="21" t="s">
        <v>16</v>
      </c>
      <c r="P156" s="1"/>
      <c r="R156" s="4"/>
    </row>
    <row r="157" spans="2:18" s="3" customFormat="1" ht="17.25" customHeight="1" x14ac:dyDescent="0.35">
      <c r="B157" s="21" t="s">
        <v>94</v>
      </c>
      <c r="C157" s="21" t="s">
        <v>95</v>
      </c>
      <c r="D157" s="22" t="s">
        <v>96</v>
      </c>
      <c r="E157" s="21" t="s">
        <v>94</v>
      </c>
      <c r="F157" s="21" t="s">
        <v>95</v>
      </c>
      <c r="G157" s="21" t="s">
        <v>96</v>
      </c>
      <c r="H157" s="21" t="s">
        <v>15</v>
      </c>
      <c r="I157" s="23">
        <v>43101</v>
      </c>
      <c r="J157" s="9">
        <v>426.41</v>
      </c>
      <c r="K157" s="9">
        <v>0</v>
      </c>
      <c r="L157" s="9">
        <v>0</v>
      </c>
      <c r="M157" s="9">
        <f t="shared" si="1"/>
        <v>426.41</v>
      </c>
      <c r="N157" s="21" t="s">
        <v>98</v>
      </c>
      <c r="O157" s="21" t="s">
        <v>16</v>
      </c>
      <c r="P157" s="1"/>
      <c r="R157" s="4"/>
    </row>
    <row r="158" spans="2:18" s="3" customFormat="1" ht="17.25" customHeight="1" x14ac:dyDescent="0.35">
      <c r="B158" s="21" t="s">
        <v>94</v>
      </c>
      <c r="C158" s="21" t="s">
        <v>95</v>
      </c>
      <c r="D158" s="22" t="s">
        <v>96</v>
      </c>
      <c r="E158" s="21" t="s">
        <v>94</v>
      </c>
      <c r="F158" s="21" t="s">
        <v>95</v>
      </c>
      <c r="G158" s="21" t="s">
        <v>96</v>
      </c>
      <c r="H158" s="21" t="s">
        <v>15</v>
      </c>
      <c r="I158" s="23">
        <v>43132</v>
      </c>
      <c r="J158" s="9">
        <v>49821.760000000002</v>
      </c>
      <c r="K158" s="9">
        <v>0</v>
      </c>
      <c r="L158" s="9">
        <v>0</v>
      </c>
      <c r="M158" s="9">
        <f t="shared" si="1"/>
        <v>49821.760000000002</v>
      </c>
      <c r="N158" s="21" t="s">
        <v>98</v>
      </c>
      <c r="O158" s="21" t="s">
        <v>16</v>
      </c>
      <c r="P158" s="1"/>
      <c r="R158" s="4"/>
    </row>
    <row r="159" spans="2:18" s="3" customFormat="1" ht="17.25" customHeight="1" x14ac:dyDescent="0.35">
      <c r="B159" s="21" t="s">
        <v>94</v>
      </c>
      <c r="C159" s="21" t="s">
        <v>95</v>
      </c>
      <c r="D159" s="22" t="s">
        <v>96</v>
      </c>
      <c r="E159" s="21" t="s">
        <v>94</v>
      </c>
      <c r="F159" s="21" t="s">
        <v>95</v>
      </c>
      <c r="G159" s="21" t="s">
        <v>96</v>
      </c>
      <c r="H159" s="21" t="s">
        <v>15</v>
      </c>
      <c r="I159" s="23">
        <v>43160</v>
      </c>
      <c r="J159" s="9">
        <v>191.62</v>
      </c>
      <c r="K159" s="9">
        <v>0</v>
      </c>
      <c r="L159" s="9">
        <v>0</v>
      </c>
      <c r="M159" s="9">
        <f t="shared" si="1"/>
        <v>191.62</v>
      </c>
      <c r="N159" s="21" t="s">
        <v>98</v>
      </c>
      <c r="O159" s="21" t="s">
        <v>16</v>
      </c>
      <c r="P159" s="1"/>
      <c r="R159" s="4"/>
    </row>
    <row r="160" spans="2:18" s="3" customFormat="1" ht="17.25" customHeight="1" x14ac:dyDescent="0.35">
      <c r="B160" s="21" t="s">
        <v>94</v>
      </c>
      <c r="C160" s="21" t="s">
        <v>95</v>
      </c>
      <c r="D160" s="22" t="s">
        <v>96</v>
      </c>
      <c r="E160" s="21" t="s">
        <v>94</v>
      </c>
      <c r="F160" s="21" t="s">
        <v>95</v>
      </c>
      <c r="G160" s="21" t="s">
        <v>96</v>
      </c>
      <c r="H160" s="21" t="s">
        <v>15</v>
      </c>
      <c r="I160" s="23">
        <v>43191</v>
      </c>
      <c r="J160" s="9">
        <v>17393.599999999999</v>
      </c>
      <c r="K160" s="9">
        <v>0</v>
      </c>
      <c r="L160" s="9">
        <v>0</v>
      </c>
      <c r="M160" s="9">
        <f t="shared" si="1"/>
        <v>17393.599999999999</v>
      </c>
      <c r="N160" s="21" t="s">
        <v>98</v>
      </c>
      <c r="O160" s="21" t="s">
        <v>16</v>
      </c>
      <c r="P160" s="1"/>
      <c r="R160" s="4"/>
    </row>
    <row r="161" spans="2:18" s="3" customFormat="1" ht="17.25" customHeight="1" x14ac:dyDescent="0.35">
      <c r="B161" s="21" t="s">
        <v>94</v>
      </c>
      <c r="C161" s="21" t="s">
        <v>95</v>
      </c>
      <c r="D161" s="22" t="s">
        <v>96</v>
      </c>
      <c r="E161" s="21" t="s">
        <v>94</v>
      </c>
      <c r="F161" s="21" t="s">
        <v>95</v>
      </c>
      <c r="G161" s="21" t="s">
        <v>96</v>
      </c>
      <c r="H161" s="21" t="s">
        <v>15</v>
      </c>
      <c r="I161" s="23">
        <v>43221</v>
      </c>
      <c r="J161" s="9">
        <v>54558</v>
      </c>
      <c r="K161" s="9">
        <v>0</v>
      </c>
      <c r="L161" s="9">
        <v>0</v>
      </c>
      <c r="M161" s="9">
        <f t="shared" si="1"/>
        <v>54558</v>
      </c>
      <c r="N161" s="21" t="s">
        <v>98</v>
      </c>
      <c r="O161" s="21" t="s">
        <v>16</v>
      </c>
      <c r="P161" s="1"/>
      <c r="R161" s="4"/>
    </row>
    <row r="162" spans="2:18" s="3" customFormat="1" ht="17.25" customHeight="1" x14ac:dyDescent="0.35">
      <c r="B162" s="21" t="s">
        <v>94</v>
      </c>
      <c r="C162" s="21" t="s">
        <v>95</v>
      </c>
      <c r="D162" s="22" t="s">
        <v>96</v>
      </c>
      <c r="E162" s="21" t="s">
        <v>94</v>
      </c>
      <c r="F162" s="21" t="s">
        <v>95</v>
      </c>
      <c r="G162" s="21" t="s">
        <v>96</v>
      </c>
      <c r="H162" s="21" t="s">
        <v>15</v>
      </c>
      <c r="I162" s="23">
        <v>43252</v>
      </c>
      <c r="J162" s="9">
        <v>49053.2</v>
      </c>
      <c r="K162" s="9">
        <v>0</v>
      </c>
      <c r="L162" s="9">
        <v>0</v>
      </c>
      <c r="M162" s="9">
        <f t="shared" si="1"/>
        <v>49053.2</v>
      </c>
      <c r="N162" s="21" t="s">
        <v>98</v>
      </c>
      <c r="O162" s="21" t="s">
        <v>16</v>
      </c>
      <c r="P162" s="1"/>
      <c r="R162" s="4"/>
    </row>
    <row r="163" spans="2:18" s="3" customFormat="1" ht="17.25" customHeight="1" x14ac:dyDescent="0.35">
      <c r="B163" s="21" t="s">
        <v>94</v>
      </c>
      <c r="C163" s="21" t="s">
        <v>95</v>
      </c>
      <c r="D163" s="22" t="s">
        <v>96</v>
      </c>
      <c r="E163" s="21" t="s">
        <v>94</v>
      </c>
      <c r="F163" s="21" t="s">
        <v>95</v>
      </c>
      <c r="G163" s="21" t="s">
        <v>96</v>
      </c>
      <c r="H163" s="21" t="s">
        <v>15</v>
      </c>
      <c r="I163" s="23">
        <v>43313</v>
      </c>
      <c r="J163" s="9">
        <v>42669.2</v>
      </c>
      <c r="K163" s="9">
        <v>0</v>
      </c>
      <c r="L163" s="9">
        <v>0</v>
      </c>
      <c r="M163" s="9">
        <f t="shared" si="1"/>
        <v>42669.2</v>
      </c>
      <c r="N163" s="21" t="s">
        <v>98</v>
      </c>
      <c r="O163" s="21" t="s">
        <v>16</v>
      </c>
      <c r="P163" s="1"/>
      <c r="R163" s="4"/>
    </row>
    <row r="164" spans="2:18" s="3" customFormat="1" ht="17.25" customHeight="1" x14ac:dyDescent="0.35">
      <c r="B164" s="21" t="s">
        <v>94</v>
      </c>
      <c r="C164" s="21" t="s">
        <v>95</v>
      </c>
      <c r="D164" s="22" t="s">
        <v>96</v>
      </c>
      <c r="E164" s="21" t="s">
        <v>94</v>
      </c>
      <c r="F164" s="21" t="s">
        <v>95</v>
      </c>
      <c r="G164" s="21" t="s">
        <v>96</v>
      </c>
      <c r="H164" s="21" t="s">
        <v>15</v>
      </c>
      <c r="I164" s="23">
        <v>43344</v>
      </c>
      <c r="J164" s="9">
        <v>51990.400000000001</v>
      </c>
      <c r="K164" s="9">
        <v>0</v>
      </c>
      <c r="L164" s="9">
        <v>0</v>
      </c>
      <c r="M164" s="9">
        <f t="shared" si="1"/>
        <v>51990.400000000001</v>
      </c>
      <c r="N164" s="21" t="s">
        <v>98</v>
      </c>
      <c r="O164" s="21" t="s">
        <v>16</v>
      </c>
      <c r="P164" s="1"/>
      <c r="R164" s="4"/>
    </row>
    <row r="165" spans="2:18" s="3" customFormat="1" ht="17.25" customHeight="1" x14ac:dyDescent="0.35">
      <c r="B165" s="21" t="s">
        <v>94</v>
      </c>
      <c r="C165" s="21" t="s">
        <v>95</v>
      </c>
      <c r="D165" s="22" t="s">
        <v>96</v>
      </c>
      <c r="E165" s="21" t="s">
        <v>94</v>
      </c>
      <c r="F165" s="21" t="s">
        <v>95</v>
      </c>
      <c r="G165" s="21" t="s">
        <v>96</v>
      </c>
      <c r="H165" s="21" t="s">
        <v>15</v>
      </c>
      <c r="I165" s="23">
        <v>43374</v>
      </c>
      <c r="J165" s="9">
        <v>63330.400000000001</v>
      </c>
      <c r="K165" s="9">
        <v>0</v>
      </c>
      <c r="L165" s="9">
        <v>0</v>
      </c>
      <c r="M165" s="9">
        <f t="shared" si="1"/>
        <v>63330.400000000001</v>
      </c>
      <c r="N165" s="21" t="s">
        <v>98</v>
      </c>
      <c r="O165" s="21" t="s">
        <v>16</v>
      </c>
      <c r="P165" s="1"/>
      <c r="R165" s="4"/>
    </row>
    <row r="166" spans="2:18" s="3" customFormat="1" ht="17.25" customHeight="1" x14ac:dyDescent="0.35">
      <c r="B166" s="21" t="s">
        <v>94</v>
      </c>
      <c r="C166" s="21" t="s">
        <v>95</v>
      </c>
      <c r="D166" s="22" t="s">
        <v>96</v>
      </c>
      <c r="E166" s="21" t="s">
        <v>94</v>
      </c>
      <c r="F166" s="21" t="s">
        <v>95</v>
      </c>
      <c r="G166" s="21" t="s">
        <v>96</v>
      </c>
      <c r="H166" s="21" t="s">
        <v>15</v>
      </c>
      <c r="I166" s="23">
        <v>43435</v>
      </c>
      <c r="J166" s="9">
        <v>21651.77</v>
      </c>
      <c r="K166" s="9">
        <v>0</v>
      </c>
      <c r="L166" s="9">
        <v>0</v>
      </c>
      <c r="M166" s="9">
        <f t="shared" si="1"/>
        <v>21651.77</v>
      </c>
      <c r="N166" s="21" t="s">
        <v>98</v>
      </c>
      <c r="O166" s="21" t="s">
        <v>16</v>
      </c>
      <c r="P166" s="1"/>
      <c r="R166" s="4"/>
    </row>
    <row r="167" spans="2:18" s="3" customFormat="1" ht="17.25" customHeight="1" x14ac:dyDescent="0.35">
      <c r="B167" s="21" t="s">
        <v>94</v>
      </c>
      <c r="C167" s="21" t="s">
        <v>95</v>
      </c>
      <c r="D167" s="22" t="s">
        <v>96</v>
      </c>
      <c r="E167" s="21" t="s">
        <v>94</v>
      </c>
      <c r="F167" s="21" t="s">
        <v>95</v>
      </c>
      <c r="G167" s="21" t="s">
        <v>96</v>
      </c>
      <c r="H167" s="21" t="s">
        <v>15</v>
      </c>
      <c r="I167" s="23">
        <v>43466</v>
      </c>
      <c r="J167" s="9">
        <v>24.86</v>
      </c>
      <c r="K167" s="9">
        <v>0</v>
      </c>
      <c r="L167" s="9">
        <v>0</v>
      </c>
      <c r="M167" s="9">
        <f t="shared" si="1"/>
        <v>24.86</v>
      </c>
      <c r="N167" s="21" t="s">
        <v>98</v>
      </c>
      <c r="O167" s="21" t="s">
        <v>16</v>
      </c>
      <c r="P167" s="1"/>
      <c r="R167" s="4"/>
    </row>
    <row r="168" spans="2:18" s="3" customFormat="1" ht="17.25" customHeight="1" x14ac:dyDescent="0.35">
      <c r="B168" s="21" t="s">
        <v>94</v>
      </c>
      <c r="C168" s="21" t="s">
        <v>95</v>
      </c>
      <c r="D168" s="22" t="s">
        <v>96</v>
      </c>
      <c r="E168" s="21" t="s">
        <v>94</v>
      </c>
      <c r="F168" s="21" t="s">
        <v>95</v>
      </c>
      <c r="G168" s="21" t="s">
        <v>96</v>
      </c>
      <c r="H168" s="21" t="s">
        <v>15</v>
      </c>
      <c r="I168" s="23">
        <v>43497</v>
      </c>
      <c r="J168" s="9">
        <v>84365.91</v>
      </c>
      <c r="K168" s="9">
        <v>0</v>
      </c>
      <c r="L168" s="9">
        <v>0</v>
      </c>
      <c r="M168" s="9">
        <f t="shared" si="1"/>
        <v>84365.91</v>
      </c>
      <c r="N168" s="21" t="s">
        <v>98</v>
      </c>
      <c r="O168" s="21" t="s">
        <v>16</v>
      </c>
      <c r="P168" s="1"/>
      <c r="R168" s="4"/>
    </row>
    <row r="169" spans="2:18" s="3" customFormat="1" ht="17.25" customHeight="1" x14ac:dyDescent="0.35">
      <c r="B169" s="21" t="s">
        <v>94</v>
      </c>
      <c r="C169" s="21" t="s">
        <v>95</v>
      </c>
      <c r="D169" s="22" t="s">
        <v>96</v>
      </c>
      <c r="E169" s="21" t="s">
        <v>94</v>
      </c>
      <c r="F169" s="21" t="s">
        <v>95</v>
      </c>
      <c r="G169" s="21" t="s">
        <v>96</v>
      </c>
      <c r="H169" s="21" t="s">
        <v>15</v>
      </c>
      <c r="I169" s="23">
        <v>43525</v>
      </c>
      <c r="J169" s="9">
        <v>28.41</v>
      </c>
      <c r="K169" s="9">
        <v>0</v>
      </c>
      <c r="L169" s="9">
        <v>0</v>
      </c>
      <c r="M169" s="9">
        <f t="shared" si="1"/>
        <v>28.41</v>
      </c>
      <c r="N169" s="21" t="s">
        <v>98</v>
      </c>
      <c r="O169" s="21" t="s">
        <v>16</v>
      </c>
      <c r="P169" s="1"/>
      <c r="R169" s="4"/>
    </row>
    <row r="170" spans="2:18" s="3" customFormat="1" ht="17.25" customHeight="1" x14ac:dyDescent="0.35">
      <c r="B170" s="21" t="s">
        <v>94</v>
      </c>
      <c r="C170" s="21" t="s">
        <v>95</v>
      </c>
      <c r="D170" s="22" t="s">
        <v>96</v>
      </c>
      <c r="E170" s="21" t="s">
        <v>94</v>
      </c>
      <c r="F170" s="21" t="s">
        <v>95</v>
      </c>
      <c r="G170" s="21" t="s">
        <v>96</v>
      </c>
      <c r="H170" s="21" t="s">
        <v>15</v>
      </c>
      <c r="I170" s="23">
        <v>43556</v>
      </c>
      <c r="J170" s="9">
        <v>87597.75</v>
      </c>
      <c r="K170" s="9">
        <v>0</v>
      </c>
      <c r="L170" s="9">
        <v>0</v>
      </c>
      <c r="M170" s="9">
        <f t="shared" si="1"/>
        <v>87597.75</v>
      </c>
      <c r="N170" s="21" t="s">
        <v>98</v>
      </c>
      <c r="O170" s="21" t="s">
        <v>16</v>
      </c>
      <c r="P170" s="1"/>
      <c r="R170" s="4"/>
    </row>
    <row r="171" spans="2:18" s="3" customFormat="1" ht="17.25" customHeight="1" x14ac:dyDescent="0.35">
      <c r="B171" s="21" t="s">
        <v>94</v>
      </c>
      <c r="C171" s="21" t="s">
        <v>95</v>
      </c>
      <c r="D171" s="22" t="s">
        <v>96</v>
      </c>
      <c r="E171" s="21" t="s">
        <v>94</v>
      </c>
      <c r="F171" s="21" t="s">
        <v>95</v>
      </c>
      <c r="G171" s="21" t="s">
        <v>96</v>
      </c>
      <c r="H171" s="21" t="s">
        <v>15</v>
      </c>
      <c r="I171" s="23">
        <v>43647</v>
      </c>
      <c r="J171" s="9">
        <v>95629.28</v>
      </c>
      <c r="K171" s="9">
        <v>0</v>
      </c>
      <c r="L171" s="9">
        <v>0</v>
      </c>
      <c r="M171" s="9">
        <f t="shared" si="1"/>
        <v>95629.28</v>
      </c>
      <c r="N171" s="21" t="s">
        <v>98</v>
      </c>
      <c r="O171" s="21" t="s">
        <v>16</v>
      </c>
      <c r="P171" s="1"/>
      <c r="R171" s="4"/>
    </row>
    <row r="172" spans="2:18" s="3" customFormat="1" ht="17.25" customHeight="1" x14ac:dyDescent="0.35">
      <c r="B172" s="21" t="s">
        <v>94</v>
      </c>
      <c r="C172" s="21" t="s">
        <v>95</v>
      </c>
      <c r="D172" s="22" t="s">
        <v>96</v>
      </c>
      <c r="E172" s="21" t="s">
        <v>94</v>
      </c>
      <c r="F172" s="21" t="s">
        <v>95</v>
      </c>
      <c r="G172" s="21" t="s">
        <v>96</v>
      </c>
      <c r="H172" s="21" t="s">
        <v>15</v>
      </c>
      <c r="I172" s="23">
        <v>43678</v>
      </c>
      <c r="J172" s="9">
        <v>3635748.56</v>
      </c>
      <c r="K172" s="9">
        <v>0</v>
      </c>
      <c r="L172" s="9">
        <v>0</v>
      </c>
      <c r="M172" s="9">
        <f t="shared" si="1"/>
        <v>3635748.56</v>
      </c>
      <c r="N172" s="21" t="s">
        <v>98</v>
      </c>
      <c r="O172" s="21" t="s">
        <v>16</v>
      </c>
      <c r="P172" s="1"/>
      <c r="R172" s="4"/>
    </row>
    <row r="173" spans="2:18" s="3" customFormat="1" ht="17.25" customHeight="1" x14ac:dyDescent="0.35">
      <c r="B173" s="21" t="s">
        <v>94</v>
      </c>
      <c r="C173" s="21" t="s">
        <v>95</v>
      </c>
      <c r="D173" s="22" t="s">
        <v>96</v>
      </c>
      <c r="E173" s="21" t="s">
        <v>94</v>
      </c>
      <c r="F173" s="21" t="s">
        <v>95</v>
      </c>
      <c r="G173" s="21" t="s">
        <v>96</v>
      </c>
      <c r="H173" s="21" t="s">
        <v>15</v>
      </c>
      <c r="I173" s="23">
        <v>43739</v>
      </c>
      <c r="J173" s="9">
        <v>380.45</v>
      </c>
      <c r="K173" s="9">
        <v>0</v>
      </c>
      <c r="L173" s="9">
        <v>0</v>
      </c>
      <c r="M173" s="9">
        <f t="shared" ref="M173" si="2">J173-K173-L173</f>
        <v>380.45</v>
      </c>
      <c r="N173" s="21" t="s">
        <v>98</v>
      </c>
      <c r="O173" s="21" t="s">
        <v>16</v>
      </c>
      <c r="P173" s="1"/>
      <c r="R173" s="4"/>
    </row>
    <row r="174" spans="2:18" s="3" customFormat="1" ht="17.25" customHeight="1" x14ac:dyDescent="0.35">
      <c r="B174" s="21" t="s">
        <v>13</v>
      </c>
      <c r="C174" s="21" t="s">
        <v>136</v>
      </c>
      <c r="D174" s="22" t="s">
        <v>14</v>
      </c>
      <c r="E174" s="21" t="s">
        <v>305</v>
      </c>
      <c r="F174" s="21" t="s">
        <v>306</v>
      </c>
      <c r="G174" s="21" t="s">
        <v>307</v>
      </c>
      <c r="H174" s="21" t="s">
        <v>53</v>
      </c>
      <c r="I174" s="23">
        <v>44835</v>
      </c>
      <c r="J174" s="9">
        <v>156053.6</v>
      </c>
      <c r="K174" s="9">
        <v>0</v>
      </c>
      <c r="L174" s="9">
        <v>0</v>
      </c>
      <c r="M174" s="9">
        <f t="shared" ref="M174:M181" si="3">J174-K174-L174</f>
        <v>156053.6</v>
      </c>
      <c r="N174" s="21" t="s">
        <v>314</v>
      </c>
      <c r="O174" s="21" t="s">
        <v>189</v>
      </c>
      <c r="P174" s="1"/>
      <c r="R174" s="4"/>
    </row>
    <row r="175" spans="2:18" s="3" customFormat="1" ht="17.25" customHeight="1" x14ac:dyDescent="0.35">
      <c r="B175" s="21" t="s">
        <v>13</v>
      </c>
      <c r="C175" s="21" t="s">
        <v>136</v>
      </c>
      <c r="D175" s="22" t="s">
        <v>14</v>
      </c>
      <c r="E175" s="21" t="s">
        <v>308</v>
      </c>
      <c r="F175" s="21" t="s">
        <v>316</v>
      </c>
      <c r="G175" s="21" t="s">
        <v>309</v>
      </c>
      <c r="H175" s="21" t="s">
        <v>53</v>
      </c>
      <c r="I175" s="23">
        <v>44835</v>
      </c>
      <c r="J175" s="9">
        <v>124740</v>
      </c>
      <c r="K175" s="9">
        <v>0</v>
      </c>
      <c r="L175" s="9">
        <v>0</v>
      </c>
      <c r="M175" s="9">
        <f t="shared" si="3"/>
        <v>124740</v>
      </c>
      <c r="N175" s="21" t="s">
        <v>314</v>
      </c>
      <c r="O175" s="21" t="s">
        <v>189</v>
      </c>
      <c r="P175" s="1"/>
      <c r="R175" s="4"/>
    </row>
    <row r="176" spans="2:18" s="3" customFormat="1" ht="17.25" customHeight="1" x14ac:dyDescent="0.35">
      <c r="B176" s="21" t="s">
        <v>13</v>
      </c>
      <c r="C176" s="21" t="s">
        <v>136</v>
      </c>
      <c r="D176" s="22" t="s">
        <v>14</v>
      </c>
      <c r="E176" s="21" t="s">
        <v>310</v>
      </c>
      <c r="F176" s="21" t="s">
        <v>311</v>
      </c>
      <c r="G176" s="21" t="s">
        <v>312</v>
      </c>
      <c r="H176" s="21" t="s">
        <v>53</v>
      </c>
      <c r="I176" s="23">
        <v>44835</v>
      </c>
      <c r="J176" s="9">
        <v>204330.5</v>
      </c>
      <c r="K176" s="9">
        <v>0</v>
      </c>
      <c r="L176" s="9">
        <v>0</v>
      </c>
      <c r="M176" s="9">
        <f t="shared" si="3"/>
        <v>204330.5</v>
      </c>
      <c r="N176" s="21" t="s">
        <v>314</v>
      </c>
      <c r="O176" s="21" t="s">
        <v>189</v>
      </c>
      <c r="P176" s="1"/>
      <c r="R176" s="4"/>
    </row>
    <row r="177" spans="1:18" s="3" customFormat="1" ht="17.25" customHeight="1" x14ac:dyDescent="0.35">
      <c r="B177" s="21" t="s">
        <v>13</v>
      </c>
      <c r="C177" s="21" t="s">
        <v>136</v>
      </c>
      <c r="D177" s="22" t="s">
        <v>14</v>
      </c>
      <c r="E177" s="21" t="s">
        <v>305</v>
      </c>
      <c r="F177" s="21" t="s">
        <v>306</v>
      </c>
      <c r="G177" s="21" t="s">
        <v>307</v>
      </c>
      <c r="H177" s="21" t="s">
        <v>53</v>
      </c>
      <c r="I177" s="23">
        <v>44835</v>
      </c>
      <c r="J177" s="9">
        <v>112194</v>
      </c>
      <c r="K177" s="9">
        <v>0</v>
      </c>
      <c r="L177" s="9">
        <v>0</v>
      </c>
      <c r="M177" s="9">
        <f t="shared" si="3"/>
        <v>112194</v>
      </c>
      <c r="N177" s="21" t="s">
        <v>314</v>
      </c>
      <c r="O177" s="21" t="s">
        <v>189</v>
      </c>
      <c r="P177" s="1"/>
      <c r="R177" s="4"/>
    </row>
    <row r="178" spans="1:18" s="3" customFormat="1" ht="17.25" customHeight="1" x14ac:dyDescent="0.35">
      <c r="B178" s="21" t="s">
        <v>13</v>
      </c>
      <c r="C178" s="21" t="s">
        <v>136</v>
      </c>
      <c r="D178" s="22" t="s">
        <v>14</v>
      </c>
      <c r="E178" s="21" t="s">
        <v>308</v>
      </c>
      <c r="F178" s="21" t="s">
        <v>316</v>
      </c>
      <c r="G178" s="21" t="s">
        <v>309</v>
      </c>
      <c r="H178" s="21" t="s">
        <v>53</v>
      </c>
      <c r="I178" s="23">
        <v>44835</v>
      </c>
      <c r="J178" s="9">
        <v>117200</v>
      </c>
      <c r="K178" s="9">
        <v>0</v>
      </c>
      <c r="L178" s="9">
        <v>0</v>
      </c>
      <c r="M178" s="9">
        <f t="shared" si="3"/>
        <v>117200</v>
      </c>
      <c r="N178" s="21" t="s">
        <v>314</v>
      </c>
      <c r="O178" s="21" t="s">
        <v>189</v>
      </c>
      <c r="P178" s="1"/>
      <c r="R178" s="4"/>
    </row>
    <row r="179" spans="1:18" s="3" customFormat="1" ht="17.25" customHeight="1" x14ac:dyDescent="0.35">
      <c r="B179" s="21" t="s">
        <v>13</v>
      </c>
      <c r="C179" s="21" t="s">
        <v>136</v>
      </c>
      <c r="D179" s="22" t="s">
        <v>14</v>
      </c>
      <c r="E179" s="21" t="s">
        <v>310</v>
      </c>
      <c r="F179" s="21" t="s">
        <v>311</v>
      </c>
      <c r="G179" s="21" t="s">
        <v>312</v>
      </c>
      <c r="H179" s="21" t="s">
        <v>53</v>
      </c>
      <c r="I179" s="23">
        <v>44835</v>
      </c>
      <c r="J179" s="9">
        <v>405770.43</v>
      </c>
      <c r="K179" s="9">
        <v>0</v>
      </c>
      <c r="L179" s="9">
        <v>0</v>
      </c>
      <c r="M179" s="9">
        <f t="shared" si="3"/>
        <v>405770.43</v>
      </c>
      <c r="N179" s="21" t="s">
        <v>314</v>
      </c>
      <c r="O179" s="21" t="s">
        <v>189</v>
      </c>
      <c r="P179" s="1"/>
      <c r="R179" s="4"/>
    </row>
    <row r="180" spans="1:18" s="3" customFormat="1" ht="17.25" customHeight="1" x14ac:dyDescent="0.35">
      <c r="B180" s="21" t="s">
        <v>33</v>
      </c>
      <c r="C180" s="21" t="s">
        <v>34</v>
      </c>
      <c r="D180" s="22" t="s">
        <v>35</v>
      </c>
      <c r="E180" s="21" t="s">
        <v>33</v>
      </c>
      <c r="F180" s="21" t="s">
        <v>34</v>
      </c>
      <c r="G180" s="21" t="s">
        <v>35</v>
      </c>
      <c r="H180" s="21" t="s">
        <v>53</v>
      </c>
      <c r="I180" s="23">
        <v>44805</v>
      </c>
      <c r="J180" s="9">
        <v>3736913.18</v>
      </c>
      <c r="K180" s="9">
        <v>0</v>
      </c>
      <c r="L180" s="9">
        <v>0</v>
      </c>
      <c r="M180" s="9">
        <f t="shared" si="3"/>
        <v>3736913.18</v>
      </c>
      <c r="N180" s="21" t="s">
        <v>98</v>
      </c>
      <c r="O180" s="21" t="s">
        <v>106</v>
      </c>
      <c r="P180" s="1"/>
      <c r="R180" s="4"/>
    </row>
    <row r="181" spans="1:18" s="3" customFormat="1" ht="17.25" customHeight="1" x14ac:dyDescent="0.35">
      <c r="B181" s="21" t="s">
        <v>13</v>
      </c>
      <c r="C181" s="21" t="s">
        <v>136</v>
      </c>
      <c r="D181" s="22" t="s">
        <v>14</v>
      </c>
      <c r="E181" s="21" t="s">
        <v>13</v>
      </c>
      <c r="F181" s="21" t="s">
        <v>136</v>
      </c>
      <c r="G181" s="21" t="s">
        <v>14</v>
      </c>
      <c r="H181" s="21" t="s">
        <v>45</v>
      </c>
      <c r="I181" s="23">
        <v>44774</v>
      </c>
      <c r="J181" s="9">
        <v>66372028.280000001</v>
      </c>
      <c r="K181" s="9">
        <v>0</v>
      </c>
      <c r="L181" s="9">
        <v>0</v>
      </c>
      <c r="M181" s="9">
        <f t="shared" si="3"/>
        <v>66372028.280000001</v>
      </c>
      <c r="N181" s="21" t="s">
        <v>98</v>
      </c>
      <c r="O181" s="21" t="s">
        <v>313</v>
      </c>
      <c r="P181" s="1"/>
      <c r="R181" s="4"/>
    </row>
    <row r="182" spans="1:18" s="3" customFormat="1" ht="20.149999999999999" customHeight="1" x14ac:dyDescent="0.35">
      <c r="A182"/>
      <c r="B182" s="13"/>
      <c r="C182" s="10"/>
      <c r="D182" s="14"/>
      <c r="E182" s="10"/>
      <c r="F182" s="19"/>
      <c r="G182" s="14"/>
      <c r="H182" s="10"/>
      <c r="I182" s="10"/>
      <c r="J182" s="5">
        <f>SUBTOTAL(9,J7:J181)</f>
        <v>1097705613.3600001</v>
      </c>
      <c r="K182" s="5">
        <f>SUBTOTAL(9,K7:K181)</f>
        <v>386422.55</v>
      </c>
      <c r="L182" s="5">
        <f>SUBTOTAL(9,L7:L181)</f>
        <v>1013244552.4499999</v>
      </c>
      <c r="M182" s="5">
        <f>SUBTOTAL(9,M7:M181)</f>
        <v>84074638.359999999</v>
      </c>
      <c r="N182" s="18"/>
      <c r="O182" s="10"/>
      <c r="P182" s="1"/>
    </row>
    <row r="184" spans="1:18" s="10" customFormat="1" x14ac:dyDescent="0.35">
      <c r="A184"/>
      <c r="B184" s="24" t="s">
        <v>262</v>
      </c>
      <c r="D184" s="14"/>
      <c r="G184" s="14"/>
      <c r="J184" s="6"/>
      <c r="K184" s="6"/>
      <c r="L184" s="6"/>
      <c r="M184" s="6"/>
      <c r="P184" s="1"/>
      <c r="Q184"/>
      <c r="R184"/>
    </row>
    <row r="185" spans="1:18" s="10" customFormat="1" x14ac:dyDescent="0.35">
      <c r="A185"/>
      <c r="B185" s="24" t="s">
        <v>315</v>
      </c>
      <c r="D185" s="14"/>
      <c r="G185" s="14"/>
      <c r="J185" s="6"/>
      <c r="K185" s="6"/>
      <c r="L185" s="6"/>
      <c r="M185" s="6"/>
      <c r="P185" s="1"/>
      <c r="Q185"/>
      <c r="R185"/>
    </row>
    <row r="186" spans="1:18" s="10" customFormat="1" x14ac:dyDescent="0.35">
      <c r="A186"/>
      <c r="B186" s="28" t="s">
        <v>149</v>
      </c>
      <c r="D186" s="14"/>
      <c r="G186" s="14"/>
      <c r="J186" s="6"/>
      <c r="K186" s="6"/>
      <c r="L186" s="6"/>
      <c r="M186" s="6"/>
      <c r="P186" s="1"/>
      <c r="Q186"/>
      <c r="R186"/>
    </row>
    <row r="187" spans="1:18" x14ac:dyDescent="0.35">
      <c r="B187" s="28"/>
    </row>
  </sheetData>
  <mergeCells count="1">
    <mergeCell ref="B2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16610-2896-4634-8EBF-84815CCEA8CC}">
  <dimension ref="B1:R203"/>
  <sheetViews>
    <sheetView showGridLines="0" zoomScale="80" zoomScaleNormal="80" workbookViewId="0"/>
  </sheetViews>
  <sheetFormatPr defaultColWidth="9.1796875" defaultRowHeight="14.5" x14ac:dyDescent="0.35"/>
  <cols>
    <col min="1" max="1" width="2.54296875" customWidth="1"/>
    <col min="2" max="2" width="23.453125" style="10" customWidth="1"/>
    <col min="3" max="3" width="58.54296875" style="10" customWidth="1"/>
    <col min="4" max="4" width="19.453125" style="14" customWidth="1"/>
    <col min="5" max="5" width="20.54296875" style="10" customWidth="1"/>
    <col min="6" max="6" width="54.453125" style="10" customWidth="1"/>
    <col min="7" max="7" width="21.54296875" style="14" customWidth="1"/>
    <col min="8" max="8" width="58.1796875" style="10" bestFit="1" customWidth="1"/>
    <col min="9" max="9" width="16.453125" style="10" bestFit="1" customWidth="1"/>
    <col min="10" max="10" width="26" style="6" bestFit="1" customWidth="1"/>
    <col min="11" max="12" width="26.81640625" style="6" bestFit="1" customWidth="1"/>
    <col min="13" max="13" width="27.54296875" style="6" bestFit="1" customWidth="1"/>
    <col min="14" max="14" width="28.54296875" style="10" bestFit="1" customWidth="1"/>
    <col min="15" max="15" width="21" style="10" bestFit="1" customWidth="1"/>
    <col min="16" max="16" width="12.1796875" style="1" bestFit="1" customWidth="1"/>
    <col min="18" max="18" width="11.54296875" bestFit="1" customWidth="1"/>
    <col min="19" max="19" width="12.453125" bestFit="1" customWidth="1"/>
  </cols>
  <sheetData>
    <row r="1" spans="2:18" ht="12" customHeight="1" x14ac:dyDescent="0.35"/>
    <row r="2" spans="2:18" s="2" customFormat="1" ht="15" customHeight="1" x14ac:dyDescent="0.35">
      <c r="B2" s="33" t="s">
        <v>317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1"/>
    </row>
    <row r="3" spans="2:18" s="2" customFormat="1" ht="15" customHeight="1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1"/>
    </row>
    <row r="4" spans="2:18" s="2" customFormat="1" ht="15" customHeight="1" x14ac:dyDescent="0.35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  <c r="P4" s="1"/>
    </row>
    <row r="5" spans="2:18" ht="14.25" customHeight="1" x14ac:dyDescent="0.35">
      <c r="B5" s="11"/>
      <c r="C5" s="11"/>
      <c r="D5" s="15"/>
      <c r="E5" s="11"/>
      <c r="F5" s="11"/>
      <c r="G5" s="15"/>
      <c r="H5" s="11"/>
      <c r="I5" s="11"/>
      <c r="J5" s="7"/>
      <c r="K5" s="7"/>
      <c r="L5" s="7"/>
    </row>
    <row r="6" spans="2:18" s="3" customFormat="1" ht="40" customHeight="1" x14ac:dyDescent="0.35">
      <c r="B6" s="12" t="s">
        <v>0</v>
      </c>
      <c r="C6" s="12" t="s">
        <v>1</v>
      </c>
      <c r="D6" s="16" t="s">
        <v>2</v>
      </c>
      <c r="E6" s="17" t="s">
        <v>3</v>
      </c>
      <c r="F6" s="12" t="s">
        <v>4</v>
      </c>
      <c r="G6" s="16" t="s">
        <v>2</v>
      </c>
      <c r="H6" s="12" t="s">
        <v>5</v>
      </c>
      <c r="I6" s="17" t="s">
        <v>6</v>
      </c>
      <c r="J6" s="8" t="s">
        <v>7</v>
      </c>
      <c r="K6" s="5" t="s">
        <v>8</v>
      </c>
      <c r="L6" s="5" t="s">
        <v>9</v>
      </c>
      <c r="M6" s="5" t="s">
        <v>10</v>
      </c>
      <c r="N6" s="12" t="s">
        <v>11</v>
      </c>
      <c r="O6" s="12" t="s">
        <v>12</v>
      </c>
      <c r="P6" s="1"/>
    </row>
    <row r="7" spans="2:18" s="3" customFormat="1" ht="17.25" customHeight="1" x14ac:dyDescent="0.35">
      <c r="B7" s="21" t="s">
        <v>39</v>
      </c>
      <c r="C7" s="21" t="s">
        <v>40</v>
      </c>
      <c r="D7" s="22" t="s">
        <v>41</v>
      </c>
      <c r="E7" s="21" t="s">
        <v>49</v>
      </c>
      <c r="F7" s="21" t="s">
        <v>50</v>
      </c>
      <c r="G7" s="21" t="s">
        <v>51</v>
      </c>
      <c r="H7" s="21" t="s">
        <v>52</v>
      </c>
      <c r="I7" s="23">
        <v>44866</v>
      </c>
      <c r="J7" s="9">
        <v>16558311.199999999</v>
      </c>
      <c r="K7" s="9">
        <v>0</v>
      </c>
      <c r="L7" s="9">
        <v>16558311.199999999</v>
      </c>
      <c r="M7" s="9">
        <v>0</v>
      </c>
      <c r="N7" s="21" t="s">
        <v>18</v>
      </c>
      <c r="O7" s="21" t="s">
        <v>207</v>
      </c>
      <c r="P7" s="1"/>
      <c r="R7" s="4"/>
    </row>
    <row r="8" spans="2:18" s="3" customFormat="1" ht="17.25" customHeight="1" x14ac:dyDescent="0.35">
      <c r="B8" s="21" t="s">
        <v>39</v>
      </c>
      <c r="C8" s="21" t="s">
        <v>40</v>
      </c>
      <c r="D8" s="22" t="s">
        <v>41</v>
      </c>
      <c r="E8" s="21" t="s">
        <v>39</v>
      </c>
      <c r="F8" s="21" t="s">
        <v>40</v>
      </c>
      <c r="G8" s="21" t="s">
        <v>41</v>
      </c>
      <c r="H8" s="21" t="s">
        <v>45</v>
      </c>
      <c r="I8" s="23">
        <v>44866</v>
      </c>
      <c r="J8" s="9">
        <v>4967724.1400000006</v>
      </c>
      <c r="K8" s="9">
        <v>0</v>
      </c>
      <c r="L8" s="9">
        <v>4967724.1400000006</v>
      </c>
      <c r="M8" s="9">
        <v>0</v>
      </c>
      <c r="N8" s="21" t="s">
        <v>18</v>
      </c>
      <c r="O8" s="21" t="s">
        <v>110</v>
      </c>
      <c r="P8" s="1"/>
      <c r="R8" s="4"/>
    </row>
    <row r="9" spans="2:18" s="3" customFormat="1" ht="17.25" customHeight="1" x14ac:dyDescent="0.35">
      <c r="B9" s="21" t="s">
        <v>39</v>
      </c>
      <c r="C9" s="21" t="s">
        <v>40</v>
      </c>
      <c r="D9" s="22" t="s">
        <v>41</v>
      </c>
      <c r="E9" s="21" t="s">
        <v>39</v>
      </c>
      <c r="F9" s="21" t="s">
        <v>40</v>
      </c>
      <c r="G9" s="21" t="s">
        <v>41</v>
      </c>
      <c r="H9" s="21" t="s">
        <v>17</v>
      </c>
      <c r="I9" s="23">
        <v>44866</v>
      </c>
      <c r="J9" s="9">
        <v>271652.54999999981</v>
      </c>
      <c r="K9" s="9">
        <v>0</v>
      </c>
      <c r="L9" s="9">
        <v>271652.54999999981</v>
      </c>
      <c r="M9" s="9">
        <v>0</v>
      </c>
      <c r="N9" s="21" t="s">
        <v>18</v>
      </c>
      <c r="O9" s="21" t="s">
        <v>110</v>
      </c>
      <c r="P9" s="1"/>
      <c r="R9" s="4"/>
    </row>
    <row r="10" spans="2:18" s="3" customFormat="1" ht="17.25" customHeight="1" x14ac:dyDescent="0.35">
      <c r="B10" s="21" t="s">
        <v>56</v>
      </c>
      <c r="C10" s="21" t="s">
        <v>57</v>
      </c>
      <c r="D10" s="22" t="s">
        <v>58</v>
      </c>
      <c r="E10" s="21" t="s">
        <v>56</v>
      </c>
      <c r="F10" s="21" t="s">
        <v>57</v>
      </c>
      <c r="G10" s="21" t="s">
        <v>58</v>
      </c>
      <c r="H10" s="21" t="s">
        <v>134</v>
      </c>
      <c r="I10" s="23">
        <v>44866</v>
      </c>
      <c r="J10" s="9">
        <v>7447670.3700000001</v>
      </c>
      <c r="K10" s="9">
        <v>386422.55</v>
      </c>
      <c r="L10" s="9">
        <v>7061247.8200000003</v>
      </c>
      <c r="M10" s="9">
        <v>0</v>
      </c>
      <c r="N10" s="21" t="s">
        <v>18</v>
      </c>
      <c r="O10" s="21" t="s">
        <v>109</v>
      </c>
      <c r="P10" s="1"/>
      <c r="R10" s="4"/>
    </row>
    <row r="11" spans="2:18" s="3" customFormat="1" ht="17.25" customHeight="1" x14ac:dyDescent="0.35">
      <c r="B11" s="21" t="s">
        <v>113</v>
      </c>
      <c r="C11" s="21" t="s">
        <v>114</v>
      </c>
      <c r="D11" s="22" t="s">
        <v>115</v>
      </c>
      <c r="E11" s="21" t="s">
        <v>113</v>
      </c>
      <c r="F11" s="21" t="s">
        <v>114</v>
      </c>
      <c r="G11" s="21" t="s">
        <v>115</v>
      </c>
      <c r="H11" s="21" t="s">
        <v>59</v>
      </c>
      <c r="I11" s="23">
        <v>44866</v>
      </c>
      <c r="J11" s="9">
        <v>44507761.560000002</v>
      </c>
      <c r="K11" s="9">
        <v>0</v>
      </c>
      <c r="L11" s="9">
        <v>44507761.560000002</v>
      </c>
      <c r="M11" s="9">
        <v>0</v>
      </c>
      <c r="N11" s="21" t="s">
        <v>18</v>
      </c>
      <c r="O11" s="21" t="s">
        <v>116</v>
      </c>
      <c r="P11" s="1"/>
      <c r="R11" s="4"/>
    </row>
    <row r="12" spans="2:18" s="3" customFormat="1" ht="17.25" customHeight="1" x14ac:dyDescent="0.35">
      <c r="B12" s="21" t="s">
        <v>113</v>
      </c>
      <c r="C12" s="21" t="s">
        <v>114</v>
      </c>
      <c r="D12" s="22" t="s">
        <v>115</v>
      </c>
      <c r="E12" s="21" t="s">
        <v>113</v>
      </c>
      <c r="F12" s="21" t="s">
        <v>114</v>
      </c>
      <c r="G12" s="21" t="s">
        <v>115</v>
      </c>
      <c r="H12" s="21" t="s">
        <v>17</v>
      </c>
      <c r="I12" s="23">
        <v>44866</v>
      </c>
      <c r="J12" s="9">
        <v>4028690.7399999946</v>
      </c>
      <c r="K12" s="9">
        <v>0</v>
      </c>
      <c r="L12" s="9">
        <v>4028690.7399999946</v>
      </c>
      <c r="M12" s="9">
        <v>0</v>
      </c>
      <c r="N12" s="21" t="s">
        <v>18</v>
      </c>
      <c r="O12" s="21" t="s">
        <v>116</v>
      </c>
      <c r="P12" s="1"/>
      <c r="R12" s="4"/>
    </row>
    <row r="13" spans="2:18" s="3" customFormat="1" ht="17.25" customHeight="1" x14ac:dyDescent="0.35">
      <c r="B13" s="21" t="s">
        <v>39</v>
      </c>
      <c r="C13" s="21" t="s">
        <v>40</v>
      </c>
      <c r="D13" s="22" t="s">
        <v>41</v>
      </c>
      <c r="E13" s="21" t="s">
        <v>39</v>
      </c>
      <c r="F13" s="21" t="s">
        <v>40</v>
      </c>
      <c r="G13" s="21" t="s">
        <v>41</v>
      </c>
      <c r="H13" s="21" t="s">
        <v>102</v>
      </c>
      <c r="I13" s="23">
        <v>44866</v>
      </c>
      <c r="J13" s="9">
        <v>8896327.4800000004</v>
      </c>
      <c r="K13" s="9">
        <v>0</v>
      </c>
      <c r="L13" s="9">
        <v>8896327.4800000004</v>
      </c>
      <c r="M13" s="9">
        <v>0</v>
      </c>
      <c r="N13" s="21" t="s">
        <v>18</v>
      </c>
      <c r="O13" s="21" t="s">
        <v>121</v>
      </c>
      <c r="P13" s="1"/>
      <c r="R13" s="4"/>
    </row>
    <row r="14" spans="2:18" s="3" customFormat="1" ht="17.25" customHeight="1" x14ac:dyDescent="0.35">
      <c r="B14" s="21" t="s">
        <v>39</v>
      </c>
      <c r="C14" s="21" t="s">
        <v>40</v>
      </c>
      <c r="D14" s="22" t="s">
        <v>41</v>
      </c>
      <c r="E14" s="21" t="s">
        <v>39</v>
      </c>
      <c r="F14" s="21" t="s">
        <v>40</v>
      </c>
      <c r="G14" s="21" t="s">
        <v>41</v>
      </c>
      <c r="H14" s="21" t="s">
        <v>17</v>
      </c>
      <c r="I14" s="23">
        <v>44866</v>
      </c>
      <c r="J14" s="9">
        <v>486482.33000000007</v>
      </c>
      <c r="K14" s="9">
        <v>0</v>
      </c>
      <c r="L14" s="9">
        <v>486482.33000000007</v>
      </c>
      <c r="M14" s="9">
        <v>0</v>
      </c>
      <c r="N14" s="21" t="s">
        <v>18</v>
      </c>
      <c r="O14" s="21" t="s">
        <v>121</v>
      </c>
      <c r="P14" s="1"/>
      <c r="R14" s="4"/>
    </row>
    <row r="15" spans="2:18" s="3" customFormat="1" ht="17.25" customHeight="1" x14ac:dyDescent="0.35">
      <c r="B15" s="21" t="s">
        <v>13</v>
      </c>
      <c r="C15" s="21" t="s">
        <v>136</v>
      </c>
      <c r="D15" s="22" t="s">
        <v>14</v>
      </c>
      <c r="E15" s="21" t="s">
        <v>13</v>
      </c>
      <c r="F15" s="21" t="s">
        <v>136</v>
      </c>
      <c r="G15" s="21" t="s">
        <v>14</v>
      </c>
      <c r="H15" s="21" t="s">
        <v>59</v>
      </c>
      <c r="I15" s="23">
        <v>44866</v>
      </c>
      <c r="J15" s="9">
        <v>7393865.9699999997</v>
      </c>
      <c r="K15" s="9">
        <v>0</v>
      </c>
      <c r="L15" s="9">
        <v>7393865.9699999997</v>
      </c>
      <c r="M15" s="9">
        <v>0</v>
      </c>
      <c r="N15" s="21" t="s">
        <v>18</v>
      </c>
      <c r="O15" s="21" t="s">
        <v>131</v>
      </c>
      <c r="P15" s="1"/>
      <c r="R15" s="4"/>
    </row>
    <row r="16" spans="2:18" s="3" customFormat="1" ht="17.25" customHeight="1" x14ac:dyDescent="0.35">
      <c r="B16" s="21" t="s">
        <v>13</v>
      </c>
      <c r="C16" s="21" t="s">
        <v>136</v>
      </c>
      <c r="D16" s="22" t="s">
        <v>14</v>
      </c>
      <c r="E16" s="21" t="s">
        <v>13</v>
      </c>
      <c r="F16" s="21" t="s">
        <v>136</v>
      </c>
      <c r="G16" s="21" t="s">
        <v>14</v>
      </c>
      <c r="H16" s="21" t="s">
        <v>17</v>
      </c>
      <c r="I16" s="23">
        <v>44866</v>
      </c>
      <c r="J16" s="9">
        <v>817492.75</v>
      </c>
      <c r="K16" s="9">
        <v>0</v>
      </c>
      <c r="L16" s="9">
        <v>817492.75</v>
      </c>
      <c r="M16" s="9">
        <v>0</v>
      </c>
      <c r="N16" s="21" t="s">
        <v>18</v>
      </c>
      <c r="O16" s="21" t="s">
        <v>131</v>
      </c>
      <c r="P16" s="1"/>
      <c r="R16" s="4"/>
    </row>
    <row r="17" spans="2:18" s="3" customFormat="1" ht="17.25" customHeight="1" x14ac:dyDescent="0.35">
      <c r="B17" s="21" t="s">
        <v>13</v>
      </c>
      <c r="C17" s="21" t="s">
        <v>136</v>
      </c>
      <c r="D17" s="22" t="s">
        <v>14</v>
      </c>
      <c r="E17" s="21" t="s">
        <v>13</v>
      </c>
      <c r="F17" s="21" t="s">
        <v>136</v>
      </c>
      <c r="G17" s="21" t="s">
        <v>14</v>
      </c>
      <c r="H17" s="21" t="s">
        <v>15</v>
      </c>
      <c r="I17" s="23">
        <v>44805</v>
      </c>
      <c r="J17" s="9">
        <v>141738958.59999999</v>
      </c>
      <c r="K17" s="9">
        <v>0</v>
      </c>
      <c r="L17" s="9">
        <v>141738958.59999999</v>
      </c>
      <c r="M17" s="9">
        <v>0</v>
      </c>
      <c r="N17" s="21" t="s">
        <v>18</v>
      </c>
      <c r="O17" s="21" t="s">
        <v>207</v>
      </c>
      <c r="P17" s="1"/>
      <c r="R17" s="4"/>
    </row>
    <row r="18" spans="2:18" s="3" customFormat="1" ht="17.25" customHeight="1" x14ac:dyDescent="0.35">
      <c r="B18" s="21" t="s">
        <v>42</v>
      </c>
      <c r="C18" s="21" t="s">
        <v>43</v>
      </c>
      <c r="D18" s="22" t="s">
        <v>44</v>
      </c>
      <c r="E18" s="21" t="s">
        <v>42</v>
      </c>
      <c r="F18" s="21" t="s">
        <v>43</v>
      </c>
      <c r="G18" s="21" t="s">
        <v>44</v>
      </c>
      <c r="H18" s="21" t="s">
        <v>15</v>
      </c>
      <c r="I18" s="23">
        <v>44805</v>
      </c>
      <c r="J18" s="9">
        <v>15302306.590000004</v>
      </c>
      <c r="K18" s="9">
        <v>0</v>
      </c>
      <c r="L18" s="9">
        <v>15302306.590000004</v>
      </c>
      <c r="M18" s="9">
        <v>0</v>
      </c>
      <c r="N18" s="21" t="s">
        <v>18</v>
      </c>
      <c r="O18" s="21" t="s">
        <v>207</v>
      </c>
      <c r="P18" s="1"/>
      <c r="R18" s="4"/>
    </row>
    <row r="19" spans="2:18" s="3" customFormat="1" ht="17.25" customHeight="1" x14ac:dyDescent="0.35">
      <c r="B19" s="21" t="s">
        <v>46</v>
      </c>
      <c r="C19" s="21" t="s">
        <v>47</v>
      </c>
      <c r="D19" s="22" t="s">
        <v>48</v>
      </c>
      <c r="E19" s="21" t="s">
        <v>46</v>
      </c>
      <c r="F19" s="21" t="s">
        <v>47</v>
      </c>
      <c r="G19" s="21" t="s">
        <v>48</v>
      </c>
      <c r="H19" s="21" t="s">
        <v>15</v>
      </c>
      <c r="I19" s="23">
        <v>44805</v>
      </c>
      <c r="J19" s="9">
        <v>878657.69</v>
      </c>
      <c r="K19" s="9">
        <v>0</v>
      </c>
      <c r="L19" s="9">
        <v>878657.69</v>
      </c>
      <c r="M19" s="9">
        <v>0</v>
      </c>
      <c r="N19" s="21" t="s">
        <v>18</v>
      </c>
      <c r="O19" s="21" t="s">
        <v>207</v>
      </c>
      <c r="P19" s="1"/>
      <c r="R19" s="4"/>
    </row>
    <row r="20" spans="2:18" s="3" customFormat="1" ht="17.25" customHeight="1" x14ac:dyDescent="0.35">
      <c r="B20" s="21" t="s">
        <v>39</v>
      </c>
      <c r="C20" s="21" t="s">
        <v>40</v>
      </c>
      <c r="D20" s="22" t="s">
        <v>41</v>
      </c>
      <c r="E20" s="21" t="s">
        <v>39</v>
      </c>
      <c r="F20" s="21" t="s">
        <v>40</v>
      </c>
      <c r="G20" s="21" t="s">
        <v>41</v>
      </c>
      <c r="H20" s="21" t="s">
        <v>15</v>
      </c>
      <c r="I20" s="23">
        <v>44805</v>
      </c>
      <c r="J20" s="9">
        <v>26175934.75</v>
      </c>
      <c r="K20" s="9">
        <v>0</v>
      </c>
      <c r="L20" s="9">
        <v>26175934.75</v>
      </c>
      <c r="M20" s="9">
        <v>0</v>
      </c>
      <c r="N20" s="21" t="s">
        <v>18</v>
      </c>
      <c r="O20" s="21" t="s">
        <v>207</v>
      </c>
      <c r="P20" s="1"/>
      <c r="R20" s="4"/>
    </row>
    <row r="21" spans="2:18" s="3" customFormat="1" ht="17.25" customHeight="1" x14ac:dyDescent="0.35">
      <c r="B21" s="21" t="s">
        <v>22</v>
      </c>
      <c r="C21" s="21" t="s">
        <v>23</v>
      </c>
      <c r="D21" s="22" t="s">
        <v>24</v>
      </c>
      <c r="E21" s="21" t="s">
        <v>22</v>
      </c>
      <c r="F21" s="21" t="s">
        <v>23</v>
      </c>
      <c r="G21" s="21" t="s">
        <v>24</v>
      </c>
      <c r="H21" s="21" t="s">
        <v>15</v>
      </c>
      <c r="I21" s="23">
        <v>44805</v>
      </c>
      <c r="J21" s="9">
        <v>21489038.960000001</v>
      </c>
      <c r="K21" s="9">
        <v>0</v>
      </c>
      <c r="L21" s="9">
        <v>21489038.960000001</v>
      </c>
      <c r="M21" s="9">
        <v>0</v>
      </c>
      <c r="N21" s="21" t="s">
        <v>18</v>
      </c>
      <c r="O21" s="21" t="s">
        <v>207</v>
      </c>
      <c r="P21" s="1"/>
      <c r="R21" s="4"/>
    </row>
    <row r="22" spans="2:18" s="3" customFormat="1" ht="17.25" customHeight="1" x14ac:dyDescent="0.35">
      <c r="B22" s="21" t="s">
        <v>28</v>
      </c>
      <c r="C22" s="21" t="s">
        <v>29</v>
      </c>
      <c r="D22" s="22" t="s">
        <v>30</v>
      </c>
      <c r="E22" s="21" t="s">
        <v>28</v>
      </c>
      <c r="F22" s="21" t="s">
        <v>29</v>
      </c>
      <c r="G22" s="21" t="s">
        <v>30</v>
      </c>
      <c r="H22" s="21" t="s">
        <v>15</v>
      </c>
      <c r="I22" s="23">
        <v>44805</v>
      </c>
      <c r="J22" s="9">
        <v>3655004.36</v>
      </c>
      <c r="K22" s="9">
        <v>0</v>
      </c>
      <c r="L22" s="9">
        <v>3655004.36</v>
      </c>
      <c r="M22" s="9">
        <v>0</v>
      </c>
      <c r="N22" s="21" t="s">
        <v>18</v>
      </c>
      <c r="O22" s="21" t="s">
        <v>207</v>
      </c>
      <c r="P22" s="1"/>
      <c r="R22" s="4"/>
    </row>
    <row r="23" spans="2:18" s="3" customFormat="1" ht="17.25" customHeight="1" x14ac:dyDescent="0.35">
      <c r="B23" s="21" t="s">
        <v>13</v>
      </c>
      <c r="C23" s="21" t="s">
        <v>136</v>
      </c>
      <c r="D23" s="22" t="s">
        <v>14</v>
      </c>
      <c r="E23" s="21" t="s">
        <v>138</v>
      </c>
      <c r="F23" s="21" t="s">
        <v>139</v>
      </c>
      <c r="G23" s="21" t="s">
        <v>140</v>
      </c>
      <c r="H23" s="21" t="s">
        <v>53</v>
      </c>
      <c r="I23" s="23">
        <v>44866</v>
      </c>
      <c r="J23" s="9">
        <v>323016.8</v>
      </c>
      <c r="K23" s="9">
        <v>0</v>
      </c>
      <c r="L23" s="9">
        <v>323016.8</v>
      </c>
      <c r="M23" s="9">
        <v>0</v>
      </c>
      <c r="N23" s="21" t="s">
        <v>18</v>
      </c>
      <c r="O23" s="21" t="s">
        <v>318</v>
      </c>
      <c r="P23" s="1"/>
      <c r="R23" s="4"/>
    </row>
    <row r="24" spans="2:18" s="3" customFormat="1" ht="17.25" customHeight="1" x14ac:dyDescent="0.35">
      <c r="B24" s="21" t="s">
        <v>13</v>
      </c>
      <c r="C24" s="21" t="s">
        <v>136</v>
      </c>
      <c r="D24" s="22" t="s">
        <v>14</v>
      </c>
      <c r="E24" s="21" t="s">
        <v>13</v>
      </c>
      <c r="F24" s="21" t="s">
        <v>136</v>
      </c>
      <c r="G24" s="21" t="s">
        <v>14</v>
      </c>
      <c r="H24" s="21" t="s">
        <v>53</v>
      </c>
      <c r="I24" s="23">
        <v>44866</v>
      </c>
      <c r="J24" s="9">
        <v>45042.29</v>
      </c>
      <c r="K24" s="9">
        <v>0</v>
      </c>
      <c r="L24" s="9">
        <v>45042.29</v>
      </c>
      <c r="M24" s="9">
        <v>0</v>
      </c>
      <c r="N24" s="21" t="s">
        <v>18</v>
      </c>
      <c r="O24" s="21" t="s">
        <v>318</v>
      </c>
      <c r="P24" s="1"/>
      <c r="R24" s="4"/>
    </row>
    <row r="25" spans="2:18" s="3" customFormat="1" ht="17.25" customHeight="1" x14ac:dyDescent="0.35">
      <c r="B25" s="21" t="s">
        <v>13</v>
      </c>
      <c r="C25" s="21" t="s">
        <v>136</v>
      </c>
      <c r="D25" s="22" t="s">
        <v>14</v>
      </c>
      <c r="E25" s="21" t="s">
        <v>13</v>
      </c>
      <c r="F25" s="21" t="s">
        <v>136</v>
      </c>
      <c r="G25" s="21" t="s">
        <v>14</v>
      </c>
      <c r="H25" s="21" t="s">
        <v>45</v>
      </c>
      <c r="I25" s="23">
        <v>44774</v>
      </c>
      <c r="J25" s="9">
        <v>66372028.280000001</v>
      </c>
      <c r="K25" s="9">
        <v>0</v>
      </c>
      <c r="L25" s="9">
        <v>66372028.280000001</v>
      </c>
      <c r="M25" s="9">
        <v>0</v>
      </c>
      <c r="N25" s="21" t="s">
        <v>18</v>
      </c>
      <c r="O25" s="21" t="s">
        <v>313</v>
      </c>
      <c r="P25" s="1"/>
      <c r="R25" s="4"/>
    </row>
    <row r="26" spans="2:18" s="3" customFormat="1" ht="17.25" customHeight="1" x14ac:dyDescent="0.35">
      <c r="B26" s="21" t="s">
        <v>33</v>
      </c>
      <c r="C26" s="21" t="s">
        <v>34</v>
      </c>
      <c r="D26" s="22" t="s">
        <v>35</v>
      </c>
      <c r="E26" s="21" t="s">
        <v>33</v>
      </c>
      <c r="F26" s="21" t="s">
        <v>34</v>
      </c>
      <c r="G26" s="21" t="s">
        <v>35</v>
      </c>
      <c r="H26" s="21" t="s">
        <v>53</v>
      </c>
      <c r="I26" s="23">
        <v>44805</v>
      </c>
      <c r="J26" s="9">
        <v>3736913.18</v>
      </c>
      <c r="K26" s="9">
        <v>0</v>
      </c>
      <c r="L26" s="9">
        <v>3736913.18</v>
      </c>
      <c r="M26" s="9">
        <v>0</v>
      </c>
      <c r="N26" s="21" t="s">
        <v>18</v>
      </c>
      <c r="O26" s="21" t="s">
        <v>106</v>
      </c>
      <c r="P26" s="1"/>
      <c r="R26" s="4"/>
    </row>
    <row r="27" spans="2:18" s="3" customFormat="1" ht="17.25" customHeight="1" x14ac:dyDescent="0.35">
      <c r="B27" s="21" t="s">
        <v>25</v>
      </c>
      <c r="C27" s="21" t="s">
        <v>26</v>
      </c>
      <c r="D27" s="22" t="s">
        <v>27</v>
      </c>
      <c r="E27" s="21" t="s">
        <v>25</v>
      </c>
      <c r="F27" s="21" t="s">
        <v>26</v>
      </c>
      <c r="G27" s="21" t="s">
        <v>27</v>
      </c>
      <c r="H27" s="21" t="s">
        <v>15</v>
      </c>
      <c r="I27" s="23">
        <v>44805</v>
      </c>
      <c r="J27" s="9">
        <v>5086798.37</v>
      </c>
      <c r="K27" s="9">
        <v>0</v>
      </c>
      <c r="L27" s="9">
        <v>5086798.37</v>
      </c>
      <c r="M27" s="9">
        <v>0</v>
      </c>
      <c r="N27" s="21" t="s">
        <v>18</v>
      </c>
      <c r="O27" s="21" t="s">
        <v>207</v>
      </c>
      <c r="P27" s="1"/>
      <c r="R27" s="4"/>
    </row>
    <row r="28" spans="2:18" s="3" customFormat="1" ht="17.25" customHeight="1" x14ac:dyDescent="0.35">
      <c r="B28" s="21" t="s">
        <v>39</v>
      </c>
      <c r="C28" s="21" t="s">
        <v>40</v>
      </c>
      <c r="D28" s="22" t="s">
        <v>41</v>
      </c>
      <c r="E28" s="21" t="s">
        <v>49</v>
      </c>
      <c r="F28" s="21" t="s">
        <v>50</v>
      </c>
      <c r="G28" s="21" t="s">
        <v>51</v>
      </c>
      <c r="H28" s="21" t="s">
        <v>52</v>
      </c>
      <c r="I28" s="23">
        <v>44866</v>
      </c>
      <c r="J28" s="9">
        <v>18836894.800000001</v>
      </c>
      <c r="K28" s="9">
        <v>0</v>
      </c>
      <c r="L28" s="9">
        <v>18836894.800000001</v>
      </c>
      <c r="M28" s="9">
        <v>0</v>
      </c>
      <c r="N28" s="21" t="s">
        <v>18</v>
      </c>
      <c r="O28" s="21" t="s">
        <v>207</v>
      </c>
      <c r="P28" s="1"/>
      <c r="R28" s="4"/>
    </row>
    <row r="29" spans="2:18" s="3" customFormat="1" ht="17.25" customHeight="1" x14ac:dyDescent="0.35">
      <c r="B29" s="21" t="s">
        <v>13</v>
      </c>
      <c r="C29" s="21" t="s">
        <v>136</v>
      </c>
      <c r="D29" s="22" t="s">
        <v>14</v>
      </c>
      <c r="E29" s="21" t="s">
        <v>117</v>
      </c>
      <c r="F29" s="21" t="s">
        <v>118</v>
      </c>
      <c r="G29" s="21" t="s">
        <v>119</v>
      </c>
      <c r="H29" s="21" t="s">
        <v>52</v>
      </c>
      <c r="I29" s="23">
        <v>44835</v>
      </c>
      <c r="J29" s="9">
        <v>115132625.81</v>
      </c>
      <c r="K29" s="9">
        <v>0</v>
      </c>
      <c r="L29" s="9">
        <v>115132625.81</v>
      </c>
      <c r="M29" s="9">
        <v>0</v>
      </c>
      <c r="N29" s="21" t="s">
        <v>18</v>
      </c>
      <c r="O29" s="21" t="s">
        <v>207</v>
      </c>
      <c r="P29" s="1"/>
      <c r="R29" s="4"/>
    </row>
    <row r="30" spans="2:18" s="3" customFormat="1" ht="17.25" customHeight="1" x14ac:dyDescent="0.35">
      <c r="B30" s="21" t="s">
        <v>13</v>
      </c>
      <c r="C30" s="21" t="s">
        <v>136</v>
      </c>
      <c r="D30" s="22" t="s">
        <v>14</v>
      </c>
      <c r="E30" s="21" t="s">
        <v>62</v>
      </c>
      <c r="F30" s="21" t="s">
        <v>63</v>
      </c>
      <c r="G30" s="21" t="s">
        <v>64</v>
      </c>
      <c r="H30" s="21" t="s">
        <v>52</v>
      </c>
      <c r="I30" s="23">
        <v>44835</v>
      </c>
      <c r="J30" s="9">
        <v>86283123.439999998</v>
      </c>
      <c r="K30" s="9">
        <v>0</v>
      </c>
      <c r="L30" s="9">
        <v>86283123.439999998</v>
      </c>
      <c r="M30" s="9">
        <v>0</v>
      </c>
      <c r="N30" s="21" t="s">
        <v>18</v>
      </c>
      <c r="O30" s="21" t="s">
        <v>207</v>
      </c>
      <c r="P30" s="1"/>
      <c r="R30" s="4"/>
    </row>
    <row r="31" spans="2:18" s="3" customFormat="1" ht="17.25" customHeight="1" x14ac:dyDescent="0.35">
      <c r="B31" s="21" t="s">
        <v>13</v>
      </c>
      <c r="C31" s="21" t="s">
        <v>136</v>
      </c>
      <c r="D31" s="22" t="s">
        <v>14</v>
      </c>
      <c r="E31" s="21" t="s">
        <v>65</v>
      </c>
      <c r="F31" s="21" t="s">
        <v>99</v>
      </c>
      <c r="G31" s="21" t="s">
        <v>100</v>
      </c>
      <c r="H31" s="21" t="s">
        <v>52</v>
      </c>
      <c r="I31" s="23">
        <v>44835</v>
      </c>
      <c r="J31" s="9">
        <v>5631802.4500000002</v>
      </c>
      <c r="K31" s="9">
        <v>0</v>
      </c>
      <c r="L31" s="9">
        <v>5631802.4500000002</v>
      </c>
      <c r="M31" s="9">
        <v>0</v>
      </c>
      <c r="N31" s="21" t="s">
        <v>18</v>
      </c>
      <c r="O31" s="21" t="s">
        <v>207</v>
      </c>
      <c r="P31" s="1"/>
      <c r="R31" s="4"/>
    </row>
    <row r="32" spans="2:18" s="3" customFormat="1" ht="17.25" customHeight="1" x14ac:dyDescent="0.35">
      <c r="B32" s="21" t="s">
        <v>13</v>
      </c>
      <c r="C32" s="21" t="s">
        <v>136</v>
      </c>
      <c r="D32" s="22" t="s">
        <v>14</v>
      </c>
      <c r="E32" s="21" t="s">
        <v>66</v>
      </c>
      <c r="F32" s="21" t="s">
        <v>67</v>
      </c>
      <c r="G32" s="21" t="s">
        <v>68</v>
      </c>
      <c r="H32" s="21" t="s">
        <v>52</v>
      </c>
      <c r="I32" s="23">
        <v>44835</v>
      </c>
      <c r="J32" s="9">
        <v>27229476.239999998</v>
      </c>
      <c r="K32" s="9">
        <v>0</v>
      </c>
      <c r="L32" s="9">
        <v>27229476.239999998</v>
      </c>
      <c r="M32" s="9">
        <v>0</v>
      </c>
      <c r="N32" s="21" t="s">
        <v>18</v>
      </c>
      <c r="O32" s="21" t="s">
        <v>207</v>
      </c>
      <c r="P32" s="1"/>
      <c r="R32" s="4"/>
    </row>
    <row r="33" spans="2:18" s="3" customFormat="1" ht="17.25" customHeight="1" x14ac:dyDescent="0.35">
      <c r="B33" s="21" t="s">
        <v>13</v>
      </c>
      <c r="C33" s="21" t="s">
        <v>136</v>
      </c>
      <c r="D33" s="22" t="s">
        <v>14</v>
      </c>
      <c r="E33" s="21" t="s">
        <v>66</v>
      </c>
      <c r="F33" s="21" t="s">
        <v>67</v>
      </c>
      <c r="G33" s="21" t="s">
        <v>68</v>
      </c>
      <c r="H33" s="21" t="s">
        <v>52</v>
      </c>
      <c r="I33" s="23">
        <v>44835</v>
      </c>
      <c r="J33" s="9">
        <v>76176789.310000002</v>
      </c>
      <c r="K33" s="9">
        <v>0</v>
      </c>
      <c r="L33" s="9">
        <v>76176789.310000002</v>
      </c>
      <c r="M33" s="9">
        <v>0</v>
      </c>
      <c r="N33" s="21" t="s">
        <v>18</v>
      </c>
      <c r="O33" s="21" t="s">
        <v>207</v>
      </c>
      <c r="P33" s="1"/>
      <c r="R33" s="4"/>
    </row>
    <row r="34" spans="2:18" s="3" customFormat="1" ht="17.25" customHeight="1" x14ac:dyDescent="0.35">
      <c r="B34" s="21" t="s">
        <v>13</v>
      </c>
      <c r="C34" s="21" t="s">
        <v>136</v>
      </c>
      <c r="D34" s="22" t="s">
        <v>14</v>
      </c>
      <c r="E34" s="21" t="s">
        <v>49</v>
      </c>
      <c r="F34" s="21" t="s">
        <v>50</v>
      </c>
      <c r="G34" s="21" t="s">
        <v>51</v>
      </c>
      <c r="H34" s="21" t="s">
        <v>52</v>
      </c>
      <c r="I34" s="23">
        <v>44835</v>
      </c>
      <c r="J34" s="9">
        <v>6090164.1299999999</v>
      </c>
      <c r="K34" s="9">
        <v>0</v>
      </c>
      <c r="L34" s="9">
        <v>6090164.1299999999</v>
      </c>
      <c r="M34" s="9">
        <v>0</v>
      </c>
      <c r="N34" s="21" t="s">
        <v>18</v>
      </c>
      <c r="O34" s="21" t="s">
        <v>207</v>
      </c>
      <c r="P34" s="1"/>
      <c r="R34" s="4"/>
    </row>
    <row r="35" spans="2:18" s="3" customFormat="1" ht="17.25" customHeight="1" x14ac:dyDescent="0.35">
      <c r="B35" s="21" t="s">
        <v>13</v>
      </c>
      <c r="C35" s="21" t="s">
        <v>136</v>
      </c>
      <c r="D35" s="22" t="s">
        <v>14</v>
      </c>
      <c r="E35" s="21" t="s">
        <v>49</v>
      </c>
      <c r="F35" s="21" t="s">
        <v>50</v>
      </c>
      <c r="G35" s="21" t="s">
        <v>51</v>
      </c>
      <c r="H35" s="21" t="s">
        <v>52</v>
      </c>
      <c r="I35" s="23">
        <v>44835</v>
      </c>
      <c r="J35" s="9">
        <v>3216432</v>
      </c>
      <c r="K35" s="9">
        <v>0</v>
      </c>
      <c r="L35" s="9">
        <v>3216432</v>
      </c>
      <c r="M35" s="9">
        <v>0</v>
      </c>
      <c r="N35" s="21" t="s">
        <v>18</v>
      </c>
      <c r="O35" s="21" t="s">
        <v>207</v>
      </c>
      <c r="P35" s="1"/>
      <c r="R35" s="4"/>
    </row>
    <row r="36" spans="2:18" s="3" customFormat="1" ht="17.25" customHeight="1" x14ac:dyDescent="0.35">
      <c r="B36" s="21" t="s">
        <v>13</v>
      </c>
      <c r="C36" s="21" t="s">
        <v>136</v>
      </c>
      <c r="D36" s="22" t="s">
        <v>14</v>
      </c>
      <c r="E36" s="21" t="s">
        <v>69</v>
      </c>
      <c r="F36" s="21" t="s">
        <v>70</v>
      </c>
      <c r="G36" s="21" t="s">
        <v>71</v>
      </c>
      <c r="H36" s="21" t="s">
        <v>52</v>
      </c>
      <c r="I36" s="23">
        <v>44835</v>
      </c>
      <c r="J36" s="9">
        <v>27502022.34</v>
      </c>
      <c r="K36" s="9">
        <v>0</v>
      </c>
      <c r="L36" s="9">
        <v>27502022.34</v>
      </c>
      <c r="M36" s="9">
        <v>0</v>
      </c>
      <c r="N36" s="21" t="s">
        <v>18</v>
      </c>
      <c r="O36" s="21" t="s">
        <v>207</v>
      </c>
      <c r="P36" s="1"/>
      <c r="R36" s="4"/>
    </row>
    <row r="37" spans="2:18" s="3" customFormat="1" ht="17.25" customHeight="1" x14ac:dyDescent="0.35">
      <c r="B37" s="21" t="s">
        <v>13</v>
      </c>
      <c r="C37" s="21" t="s">
        <v>136</v>
      </c>
      <c r="D37" s="22" t="s">
        <v>14</v>
      </c>
      <c r="E37" s="21" t="s">
        <v>69</v>
      </c>
      <c r="F37" s="21" t="s">
        <v>70</v>
      </c>
      <c r="G37" s="21" t="s">
        <v>71</v>
      </c>
      <c r="H37" s="21" t="s">
        <v>52</v>
      </c>
      <c r="I37" s="23">
        <v>44835</v>
      </c>
      <c r="J37" s="9">
        <v>13785263.140000001</v>
      </c>
      <c r="K37" s="9">
        <v>0</v>
      </c>
      <c r="L37" s="9">
        <v>13785263.140000001</v>
      </c>
      <c r="M37" s="9">
        <v>0</v>
      </c>
      <c r="N37" s="21" t="s">
        <v>18</v>
      </c>
      <c r="O37" s="21" t="s">
        <v>207</v>
      </c>
      <c r="P37" s="1"/>
      <c r="R37" s="4"/>
    </row>
    <row r="38" spans="2:18" s="3" customFormat="1" ht="17.25" customHeight="1" x14ac:dyDescent="0.35">
      <c r="B38" s="21" t="s">
        <v>117</v>
      </c>
      <c r="C38" s="21" t="s">
        <v>118</v>
      </c>
      <c r="D38" s="22" t="s">
        <v>119</v>
      </c>
      <c r="E38" s="21" t="s">
        <v>72</v>
      </c>
      <c r="F38" s="21" t="s">
        <v>73</v>
      </c>
      <c r="G38" s="21" t="s">
        <v>74</v>
      </c>
      <c r="H38" s="21" t="s">
        <v>52</v>
      </c>
      <c r="I38" s="23">
        <v>44835</v>
      </c>
      <c r="J38" s="9">
        <v>89430189.859999999</v>
      </c>
      <c r="K38" s="9">
        <v>0</v>
      </c>
      <c r="L38" s="9">
        <v>89430189.859999999</v>
      </c>
      <c r="M38" s="9">
        <v>0</v>
      </c>
      <c r="N38" s="21" t="s">
        <v>18</v>
      </c>
      <c r="O38" s="21" t="s">
        <v>207</v>
      </c>
      <c r="P38" s="1"/>
      <c r="R38" s="4"/>
    </row>
    <row r="39" spans="2:18" s="3" customFormat="1" ht="17.25" customHeight="1" x14ac:dyDescent="0.35">
      <c r="B39" s="21" t="s">
        <v>122</v>
      </c>
      <c r="C39" s="21" t="s">
        <v>123</v>
      </c>
      <c r="D39" s="22" t="s">
        <v>61</v>
      </c>
      <c r="E39" s="21" t="s">
        <v>122</v>
      </c>
      <c r="F39" s="21" t="s">
        <v>123</v>
      </c>
      <c r="G39" s="21" t="s">
        <v>61</v>
      </c>
      <c r="H39" s="21" t="s">
        <v>52</v>
      </c>
      <c r="I39" s="23">
        <v>44835</v>
      </c>
      <c r="J39" s="9">
        <v>6307083.6299999999</v>
      </c>
      <c r="K39" s="9">
        <v>0</v>
      </c>
      <c r="L39" s="9">
        <v>6307083.6299999999</v>
      </c>
      <c r="M39" s="9">
        <v>0</v>
      </c>
      <c r="N39" s="21" t="s">
        <v>18</v>
      </c>
      <c r="O39" s="21" t="s">
        <v>207</v>
      </c>
      <c r="P39" s="1"/>
      <c r="R39" s="4"/>
    </row>
    <row r="40" spans="2:18" s="3" customFormat="1" ht="17.25" customHeight="1" x14ac:dyDescent="0.35">
      <c r="B40" s="21" t="s">
        <v>22</v>
      </c>
      <c r="C40" s="21" t="s">
        <v>23</v>
      </c>
      <c r="D40" s="22" t="s">
        <v>24</v>
      </c>
      <c r="E40" s="21" t="s">
        <v>297</v>
      </c>
      <c r="F40" s="21" t="s">
        <v>298</v>
      </c>
      <c r="G40" s="21" t="s">
        <v>77</v>
      </c>
      <c r="H40" s="21" t="s">
        <v>52</v>
      </c>
      <c r="I40" s="23">
        <v>44835</v>
      </c>
      <c r="J40" s="9">
        <v>34672518.390000001</v>
      </c>
      <c r="K40" s="9">
        <v>0</v>
      </c>
      <c r="L40" s="9">
        <v>34672518.390000001</v>
      </c>
      <c r="M40" s="9">
        <v>0</v>
      </c>
      <c r="N40" s="21" t="s">
        <v>18</v>
      </c>
      <c r="O40" s="21" t="s">
        <v>207</v>
      </c>
      <c r="P40" s="1"/>
      <c r="R40" s="4"/>
    </row>
    <row r="41" spans="2:18" s="3" customFormat="1" ht="17.25" customHeight="1" x14ac:dyDescent="0.35">
      <c r="B41" s="21" t="s">
        <v>22</v>
      </c>
      <c r="C41" s="21" t="s">
        <v>23</v>
      </c>
      <c r="D41" s="22" t="s">
        <v>24</v>
      </c>
      <c r="E41" s="21" t="s">
        <v>78</v>
      </c>
      <c r="F41" s="21" t="s">
        <v>79</v>
      </c>
      <c r="G41" s="21" t="s">
        <v>80</v>
      </c>
      <c r="H41" s="21" t="s">
        <v>52</v>
      </c>
      <c r="I41" s="23">
        <v>44835</v>
      </c>
      <c r="J41" s="9">
        <v>10373638.27</v>
      </c>
      <c r="K41" s="9">
        <v>0</v>
      </c>
      <c r="L41" s="9">
        <v>10373638.27</v>
      </c>
      <c r="M41" s="9">
        <v>0</v>
      </c>
      <c r="N41" s="21" t="s">
        <v>18</v>
      </c>
      <c r="O41" s="21" t="s">
        <v>207</v>
      </c>
      <c r="P41" s="1"/>
      <c r="R41" s="4"/>
    </row>
    <row r="42" spans="2:18" s="3" customFormat="1" ht="17.25" customHeight="1" x14ac:dyDescent="0.35">
      <c r="B42" s="21" t="s">
        <v>56</v>
      </c>
      <c r="C42" s="21" t="s">
        <v>57</v>
      </c>
      <c r="D42" s="22" t="s">
        <v>58</v>
      </c>
      <c r="E42" s="21" t="s">
        <v>132</v>
      </c>
      <c r="F42" s="21" t="s">
        <v>81</v>
      </c>
      <c r="G42" s="21" t="s">
        <v>82</v>
      </c>
      <c r="H42" s="21" t="s">
        <v>52</v>
      </c>
      <c r="I42" s="23">
        <v>44835</v>
      </c>
      <c r="J42" s="9">
        <v>10552288.34</v>
      </c>
      <c r="K42" s="9">
        <v>0</v>
      </c>
      <c r="L42" s="9">
        <v>10552288.34</v>
      </c>
      <c r="M42" s="9">
        <v>0</v>
      </c>
      <c r="N42" s="21" t="s">
        <v>18</v>
      </c>
      <c r="O42" s="21" t="s">
        <v>207</v>
      </c>
      <c r="P42" s="1"/>
      <c r="R42" s="4"/>
    </row>
    <row r="43" spans="2:18" s="3" customFormat="1" ht="17.25" customHeight="1" x14ac:dyDescent="0.35">
      <c r="B43" s="21" t="s">
        <v>46</v>
      </c>
      <c r="C43" s="21" t="s">
        <v>47</v>
      </c>
      <c r="D43" s="22" t="s">
        <v>48</v>
      </c>
      <c r="E43" s="21" t="s">
        <v>86</v>
      </c>
      <c r="F43" s="21" t="s">
        <v>191</v>
      </c>
      <c r="G43" s="21" t="s">
        <v>88</v>
      </c>
      <c r="H43" s="21" t="s">
        <v>52</v>
      </c>
      <c r="I43" s="23">
        <v>44835</v>
      </c>
      <c r="J43" s="9">
        <v>2255337.21</v>
      </c>
      <c r="K43" s="9">
        <v>0</v>
      </c>
      <c r="L43" s="9">
        <v>2255337.21</v>
      </c>
      <c r="M43" s="9">
        <v>0</v>
      </c>
      <c r="N43" s="21" t="s">
        <v>18</v>
      </c>
      <c r="O43" s="21" t="s">
        <v>207</v>
      </c>
      <c r="P43" s="1"/>
      <c r="R43" s="4"/>
    </row>
    <row r="44" spans="2:18" s="3" customFormat="1" ht="17.25" customHeight="1" x14ac:dyDescent="0.35">
      <c r="B44" s="21" t="s">
        <v>42</v>
      </c>
      <c r="C44" s="21" t="s">
        <v>43</v>
      </c>
      <c r="D44" s="22" t="s">
        <v>44</v>
      </c>
      <c r="E44" s="21" t="s">
        <v>297</v>
      </c>
      <c r="F44" s="21" t="s">
        <v>298</v>
      </c>
      <c r="G44" s="21" t="s">
        <v>77</v>
      </c>
      <c r="H44" s="21" t="s">
        <v>52</v>
      </c>
      <c r="I44" s="23">
        <v>44835</v>
      </c>
      <c r="J44" s="9">
        <v>33366267.149999999</v>
      </c>
      <c r="K44" s="9">
        <v>0</v>
      </c>
      <c r="L44" s="9">
        <v>33366267.149999999</v>
      </c>
      <c r="M44" s="9">
        <v>0</v>
      </c>
      <c r="N44" s="21" t="s">
        <v>18</v>
      </c>
      <c r="O44" s="21" t="s">
        <v>207</v>
      </c>
      <c r="P44" s="1"/>
      <c r="R44" s="4"/>
    </row>
    <row r="45" spans="2:18" s="3" customFormat="1" ht="17.25" customHeight="1" x14ac:dyDescent="0.35">
      <c r="B45" s="21" t="s">
        <v>39</v>
      </c>
      <c r="C45" s="21" t="s">
        <v>40</v>
      </c>
      <c r="D45" s="22" t="s">
        <v>41</v>
      </c>
      <c r="E45" s="21" t="s">
        <v>192</v>
      </c>
      <c r="F45" s="21" t="s">
        <v>193</v>
      </c>
      <c r="G45" s="21" t="s">
        <v>194</v>
      </c>
      <c r="H45" s="21" t="s">
        <v>52</v>
      </c>
      <c r="I45" s="23">
        <v>44835</v>
      </c>
      <c r="J45" s="9">
        <v>33209400.329999998</v>
      </c>
      <c r="K45" s="9">
        <v>0</v>
      </c>
      <c r="L45" s="9">
        <v>33209400.329999998</v>
      </c>
      <c r="M45" s="9">
        <v>0</v>
      </c>
      <c r="N45" s="21" t="s">
        <v>18</v>
      </c>
      <c r="O45" s="21" t="s">
        <v>207</v>
      </c>
      <c r="P45" s="1"/>
      <c r="R45" s="4"/>
    </row>
    <row r="46" spans="2:18" s="3" customFormat="1" ht="17.25" customHeight="1" x14ac:dyDescent="0.35">
      <c r="B46" s="21" t="s">
        <v>39</v>
      </c>
      <c r="C46" s="21" t="s">
        <v>40</v>
      </c>
      <c r="D46" s="22" t="s">
        <v>41</v>
      </c>
      <c r="E46" s="21" t="s">
        <v>217</v>
      </c>
      <c r="F46" s="21" t="s">
        <v>218</v>
      </c>
      <c r="G46" s="21" t="s">
        <v>219</v>
      </c>
      <c r="H46" s="21" t="s">
        <v>52</v>
      </c>
      <c r="I46" s="23">
        <v>44835</v>
      </c>
      <c r="J46" s="9">
        <v>3881463.09</v>
      </c>
      <c r="K46" s="9">
        <v>0</v>
      </c>
      <c r="L46" s="9">
        <v>3881463.09</v>
      </c>
      <c r="M46" s="9">
        <v>0</v>
      </c>
      <c r="N46" s="21" t="s">
        <v>18</v>
      </c>
      <c r="O46" s="21" t="s">
        <v>207</v>
      </c>
      <c r="P46" s="1"/>
      <c r="R46" s="4"/>
    </row>
    <row r="47" spans="2:18" s="3" customFormat="1" ht="17.25" customHeight="1" x14ac:dyDescent="0.35">
      <c r="B47" s="21" t="s">
        <v>39</v>
      </c>
      <c r="C47" s="21" t="s">
        <v>40</v>
      </c>
      <c r="D47" s="22" t="s">
        <v>41</v>
      </c>
      <c r="E47" s="21" t="s">
        <v>220</v>
      </c>
      <c r="F47" s="21" t="s">
        <v>221</v>
      </c>
      <c r="G47" s="21" t="s">
        <v>222</v>
      </c>
      <c r="H47" s="21" t="s">
        <v>52</v>
      </c>
      <c r="I47" s="23">
        <v>44835</v>
      </c>
      <c r="J47" s="9">
        <v>2858242.12</v>
      </c>
      <c r="K47" s="9">
        <v>0</v>
      </c>
      <c r="L47" s="9">
        <v>2858242.12</v>
      </c>
      <c r="M47" s="9">
        <v>0</v>
      </c>
      <c r="N47" s="21" t="s">
        <v>18</v>
      </c>
      <c r="O47" s="21" t="s">
        <v>207</v>
      </c>
      <c r="P47" s="1"/>
      <c r="R47" s="4"/>
    </row>
    <row r="48" spans="2:18" s="3" customFormat="1" ht="17.25" customHeight="1" x14ac:dyDescent="0.35">
      <c r="B48" s="21" t="s">
        <v>39</v>
      </c>
      <c r="C48" s="21" t="s">
        <v>40</v>
      </c>
      <c r="D48" s="22" t="s">
        <v>41</v>
      </c>
      <c r="E48" s="21" t="s">
        <v>223</v>
      </c>
      <c r="F48" s="21" t="s">
        <v>224</v>
      </c>
      <c r="G48" s="21" t="s">
        <v>225</v>
      </c>
      <c r="H48" s="21" t="s">
        <v>52</v>
      </c>
      <c r="I48" s="23">
        <v>44835</v>
      </c>
      <c r="J48" s="9">
        <v>3967662.98</v>
      </c>
      <c r="K48" s="9">
        <v>0</v>
      </c>
      <c r="L48" s="9">
        <v>3967662.98</v>
      </c>
      <c r="M48" s="9">
        <v>0</v>
      </c>
      <c r="N48" s="21" t="s">
        <v>18</v>
      </c>
      <c r="O48" s="21" t="s">
        <v>207</v>
      </c>
      <c r="P48" s="1"/>
      <c r="R48" s="4"/>
    </row>
    <row r="49" spans="2:18" s="3" customFormat="1" ht="17.25" customHeight="1" x14ac:dyDescent="0.35">
      <c r="B49" s="21" t="s">
        <v>39</v>
      </c>
      <c r="C49" s="21" t="s">
        <v>40</v>
      </c>
      <c r="D49" s="22" t="s">
        <v>41</v>
      </c>
      <c r="E49" s="21" t="s">
        <v>246</v>
      </c>
      <c r="F49" s="21" t="s">
        <v>247</v>
      </c>
      <c r="G49" s="21" t="s">
        <v>248</v>
      </c>
      <c r="H49" s="21" t="s">
        <v>52</v>
      </c>
      <c r="I49" s="23">
        <v>44835</v>
      </c>
      <c r="J49" s="9">
        <v>3979007.38</v>
      </c>
      <c r="K49" s="9">
        <v>0</v>
      </c>
      <c r="L49" s="9">
        <v>3979007.38</v>
      </c>
      <c r="M49" s="9">
        <v>0</v>
      </c>
      <c r="N49" s="21" t="s">
        <v>18</v>
      </c>
      <c r="O49" s="21" t="s">
        <v>207</v>
      </c>
      <c r="P49" s="1"/>
      <c r="R49" s="4"/>
    </row>
    <row r="50" spans="2:18" s="3" customFormat="1" ht="17.25" customHeight="1" x14ac:dyDescent="0.35">
      <c r="B50" s="21" t="s">
        <v>39</v>
      </c>
      <c r="C50" s="21" t="s">
        <v>40</v>
      </c>
      <c r="D50" s="22" t="s">
        <v>41</v>
      </c>
      <c r="E50" s="21" t="s">
        <v>49</v>
      </c>
      <c r="F50" s="21" t="s">
        <v>50</v>
      </c>
      <c r="G50" s="21" t="s">
        <v>51</v>
      </c>
      <c r="H50" s="21" t="s">
        <v>52</v>
      </c>
      <c r="I50" s="23">
        <v>44866</v>
      </c>
      <c r="J50" s="9">
        <v>28754752.300000001</v>
      </c>
      <c r="K50" s="9">
        <v>0</v>
      </c>
      <c r="L50" s="9">
        <v>28754752.300000001</v>
      </c>
      <c r="M50" s="9">
        <v>0</v>
      </c>
      <c r="N50" s="21" t="s">
        <v>18</v>
      </c>
      <c r="O50" s="21" t="s">
        <v>207</v>
      </c>
      <c r="P50" s="1"/>
      <c r="R50" s="4"/>
    </row>
    <row r="51" spans="2:18" s="3" customFormat="1" ht="17.25" customHeight="1" x14ac:dyDescent="0.35">
      <c r="B51" s="21" t="s">
        <v>128</v>
      </c>
      <c r="C51" s="21" t="s">
        <v>31</v>
      </c>
      <c r="D51" s="22" t="s">
        <v>32</v>
      </c>
      <c r="E51" s="21" t="s">
        <v>128</v>
      </c>
      <c r="F51" s="21" t="s">
        <v>31</v>
      </c>
      <c r="G51" s="21" t="s">
        <v>32</v>
      </c>
      <c r="H51" s="21" t="s">
        <v>53</v>
      </c>
      <c r="I51" s="23">
        <v>44835</v>
      </c>
      <c r="J51" s="9">
        <v>3437048.04</v>
      </c>
      <c r="K51" s="9">
        <v>737147.99</v>
      </c>
      <c r="L51" s="9">
        <v>2699900.05</v>
      </c>
      <c r="M51" s="9">
        <v>0</v>
      </c>
      <c r="N51" s="21" t="s">
        <v>18</v>
      </c>
      <c r="O51" s="21" t="s">
        <v>107</v>
      </c>
      <c r="P51" s="1"/>
      <c r="R51" s="4"/>
    </row>
    <row r="52" spans="2:18" s="3" customFormat="1" ht="17.25" customHeight="1" x14ac:dyDescent="0.35">
      <c r="B52" s="21" t="s">
        <v>33</v>
      </c>
      <c r="C52" s="21" t="s">
        <v>34</v>
      </c>
      <c r="D52" s="22" t="s">
        <v>35</v>
      </c>
      <c r="E52" s="21" t="s">
        <v>33</v>
      </c>
      <c r="F52" s="21" t="s">
        <v>34</v>
      </c>
      <c r="G52" s="21" t="s">
        <v>35</v>
      </c>
      <c r="H52" s="21" t="s">
        <v>53</v>
      </c>
      <c r="I52" s="23">
        <v>44835</v>
      </c>
      <c r="J52" s="9">
        <v>3442537.28</v>
      </c>
      <c r="K52" s="9">
        <v>738108.88000000012</v>
      </c>
      <c r="L52" s="9">
        <v>2704428.3999999994</v>
      </c>
      <c r="M52" s="9">
        <v>0</v>
      </c>
      <c r="N52" s="21" t="s">
        <v>18</v>
      </c>
      <c r="O52" s="21" t="s">
        <v>106</v>
      </c>
      <c r="P52" s="1"/>
      <c r="R52" s="4"/>
    </row>
    <row r="53" spans="2:18" s="3" customFormat="1" ht="17.25" customHeight="1" x14ac:dyDescent="0.35">
      <c r="B53" s="21" t="s">
        <v>36</v>
      </c>
      <c r="C53" s="21" t="s">
        <v>37</v>
      </c>
      <c r="D53" s="22" t="s">
        <v>38</v>
      </c>
      <c r="E53" s="21" t="s">
        <v>36</v>
      </c>
      <c r="F53" s="21" t="s">
        <v>37</v>
      </c>
      <c r="G53" s="21" t="s">
        <v>38</v>
      </c>
      <c r="H53" s="21" t="s">
        <v>53</v>
      </c>
      <c r="I53" s="23">
        <v>44835</v>
      </c>
      <c r="J53" s="9">
        <v>3728505.06</v>
      </c>
      <c r="K53" s="9">
        <v>807286.87999999989</v>
      </c>
      <c r="L53" s="9">
        <v>2921218.18</v>
      </c>
      <c r="M53" s="9">
        <v>0</v>
      </c>
      <c r="N53" s="21" t="s">
        <v>18</v>
      </c>
      <c r="O53" s="21" t="s">
        <v>105</v>
      </c>
      <c r="P53" s="1"/>
      <c r="R53" s="4"/>
    </row>
    <row r="54" spans="2:18" s="3" customFormat="1" ht="17.25" customHeight="1" x14ac:dyDescent="0.35">
      <c r="B54" s="21" t="s">
        <v>28</v>
      </c>
      <c r="C54" s="21" t="s">
        <v>29</v>
      </c>
      <c r="D54" s="22" t="s">
        <v>30</v>
      </c>
      <c r="E54" s="21" t="s">
        <v>28</v>
      </c>
      <c r="F54" s="21" t="s">
        <v>29</v>
      </c>
      <c r="G54" s="21" t="s">
        <v>30</v>
      </c>
      <c r="H54" s="21" t="s">
        <v>53</v>
      </c>
      <c r="I54" s="23">
        <v>44835</v>
      </c>
      <c r="J54" s="9">
        <v>792048.83</v>
      </c>
      <c r="K54" s="9">
        <v>0</v>
      </c>
      <c r="L54" s="9">
        <v>792048.83</v>
      </c>
      <c r="M54" s="9">
        <v>0</v>
      </c>
      <c r="N54" s="21" t="s">
        <v>18</v>
      </c>
      <c r="O54" s="21" t="s">
        <v>54</v>
      </c>
      <c r="P54" s="1"/>
      <c r="R54" s="4"/>
    </row>
    <row r="55" spans="2:18" s="3" customFormat="1" ht="17.25" customHeight="1" x14ac:dyDescent="0.35">
      <c r="B55" s="21" t="s">
        <v>28</v>
      </c>
      <c r="C55" s="21" t="s">
        <v>29</v>
      </c>
      <c r="D55" s="22" t="s">
        <v>30</v>
      </c>
      <c r="E55" s="21" t="s">
        <v>28</v>
      </c>
      <c r="F55" s="21" t="s">
        <v>29</v>
      </c>
      <c r="G55" s="21" t="s">
        <v>30</v>
      </c>
      <c r="H55" s="21" t="s">
        <v>53</v>
      </c>
      <c r="I55" s="23">
        <v>44835</v>
      </c>
      <c r="J55" s="9">
        <v>48594.62</v>
      </c>
      <c r="K55" s="9">
        <v>0</v>
      </c>
      <c r="L55" s="9">
        <v>48594.62</v>
      </c>
      <c r="M55" s="9">
        <v>0</v>
      </c>
      <c r="N55" s="21" t="s">
        <v>18</v>
      </c>
      <c r="O55" s="21" t="s">
        <v>55</v>
      </c>
      <c r="P55" s="1"/>
      <c r="R55" s="4"/>
    </row>
    <row r="56" spans="2:18" s="3" customFormat="1" ht="17.25" customHeight="1" x14ac:dyDescent="0.35">
      <c r="B56" s="21" t="s">
        <v>28</v>
      </c>
      <c r="C56" s="21" t="s">
        <v>29</v>
      </c>
      <c r="D56" s="22" t="s">
        <v>30</v>
      </c>
      <c r="E56" s="21" t="s">
        <v>28</v>
      </c>
      <c r="F56" s="21" t="s">
        <v>29</v>
      </c>
      <c r="G56" s="21" t="s">
        <v>30</v>
      </c>
      <c r="H56" s="21" t="s">
        <v>53</v>
      </c>
      <c r="I56" s="23">
        <v>44835</v>
      </c>
      <c r="J56" s="9">
        <v>715935.6</v>
      </c>
      <c r="K56" s="9">
        <v>0</v>
      </c>
      <c r="L56" s="9">
        <v>715935.6</v>
      </c>
      <c r="M56" s="9">
        <v>0</v>
      </c>
      <c r="N56" s="21" t="s">
        <v>18</v>
      </c>
      <c r="O56" s="21" t="s">
        <v>319</v>
      </c>
      <c r="P56" s="1"/>
      <c r="R56" s="4"/>
    </row>
    <row r="57" spans="2:18" s="3" customFormat="1" ht="17.25" customHeight="1" x14ac:dyDescent="0.35">
      <c r="B57" s="21" t="s">
        <v>36</v>
      </c>
      <c r="C57" s="21" t="s">
        <v>37</v>
      </c>
      <c r="D57" s="22" t="s">
        <v>38</v>
      </c>
      <c r="E57" s="21" t="s">
        <v>36</v>
      </c>
      <c r="F57" s="21" t="s">
        <v>37</v>
      </c>
      <c r="G57" s="21" t="s">
        <v>38</v>
      </c>
      <c r="H57" s="21" t="s">
        <v>59</v>
      </c>
      <c r="I57" s="23">
        <v>44866</v>
      </c>
      <c r="J57" s="9">
        <v>3748582.29</v>
      </c>
      <c r="K57" s="9">
        <v>0</v>
      </c>
      <c r="L57" s="9">
        <v>3748582.29</v>
      </c>
      <c r="M57" s="9">
        <v>0</v>
      </c>
      <c r="N57" s="21" t="s">
        <v>18</v>
      </c>
      <c r="O57" s="21" t="s">
        <v>286</v>
      </c>
      <c r="P57" s="1"/>
      <c r="R57" s="4"/>
    </row>
    <row r="58" spans="2:18" s="3" customFormat="1" ht="17.25" customHeight="1" x14ac:dyDescent="0.35">
      <c r="B58" s="21" t="s">
        <v>36</v>
      </c>
      <c r="C58" s="21" t="s">
        <v>37</v>
      </c>
      <c r="D58" s="22" t="s">
        <v>38</v>
      </c>
      <c r="E58" s="21" t="s">
        <v>36</v>
      </c>
      <c r="F58" s="21" t="s">
        <v>37</v>
      </c>
      <c r="G58" s="21" t="s">
        <v>38</v>
      </c>
      <c r="H58" s="21" t="s">
        <v>17</v>
      </c>
      <c r="I58" s="23">
        <v>44866</v>
      </c>
      <c r="J58" s="9">
        <v>112732.96999999974</v>
      </c>
      <c r="K58" s="9">
        <v>0</v>
      </c>
      <c r="L58" s="9">
        <v>112732.96999999974</v>
      </c>
      <c r="M58" s="9">
        <v>0</v>
      </c>
      <c r="N58" s="21" t="s">
        <v>18</v>
      </c>
      <c r="O58" s="21" t="s">
        <v>286</v>
      </c>
      <c r="P58" s="1"/>
      <c r="R58" s="4"/>
    </row>
    <row r="59" spans="2:18" s="3" customFormat="1" ht="17.25" customHeight="1" x14ac:dyDescent="0.35">
      <c r="B59" s="21" t="s">
        <v>13</v>
      </c>
      <c r="C59" s="21" t="s">
        <v>136</v>
      </c>
      <c r="D59" s="22" t="s">
        <v>14</v>
      </c>
      <c r="E59" s="21" t="s">
        <v>13</v>
      </c>
      <c r="F59" s="21" t="s">
        <v>136</v>
      </c>
      <c r="G59" s="21" t="s">
        <v>14</v>
      </c>
      <c r="H59" s="21" t="s">
        <v>45</v>
      </c>
      <c r="I59" s="23">
        <v>44805</v>
      </c>
      <c r="J59" s="9">
        <v>66887644.25</v>
      </c>
      <c r="K59" s="9">
        <v>0</v>
      </c>
      <c r="L59" s="9">
        <v>66887644.25</v>
      </c>
      <c r="M59" s="9">
        <v>0</v>
      </c>
      <c r="N59" s="21" t="s">
        <v>18</v>
      </c>
      <c r="O59" s="21" t="s">
        <v>320</v>
      </c>
      <c r="P59" s="1"/>
      <c r="R59" s="4"/>
    </row>
    <row r="60" spans="2:18" s="3" customFormat="1" ht="17.25" customHeight="1" x14ac:dyDescent="0.35">
      <c r="B60" s="21" t="s">
        <v>13</v>
      </c>
      <c r="C60" s="21" t="s">
        <v>136</v>
      </c>
      <c r="D60" s="22" t="s">
        <v>14</v>
      </c>
      <c r="E60" s="21" t="s">
        <v>124</v>
      </c>
      <c r="F60" s="21" t="s">
        <v>125</v>
      </c>
      <c r="G60" s="21" t="s">
        <v>126</v>
      </c>
      <c r="H60" s="21" t="s">
        <v>53</v>
      </c>
      <c r="I60" s="23">
        <v>44866</v>
      </c>
      <c r="J60" s="9">
        <v>290006.93</v>
      </c>
      <c r="K60" s="9">
        <v>0</v>
      </c>
      <c r="L60" s="9">
        <v>290006.93</v>
      </c>
      <c r="M60" s="9">
        <v>0</v>
      </c>
      <c r="N60" s="21" t="s">
        <v>18</v>
      </c>
      <c r="O60" s="21" t="s">
        <v>321</v>
      </c>
      <c r="P60" s="1"/>
      <c r="R60" s="4"/>
    </row>
    <row r="61" spans="2:18" s="3" customFormat="1" ht="17.25" customHeight="1" x14ac:dyDescent="0.35">
      <c r="B61" s="21" t="s">
        <v>13</v>
      </c>
      <c r="C61" s="21" t="s">
        <v>136</v>
      </c>
      <c r="D61" s="22" t="s">
        <v>14</v>
      </c>
      <c r="E61" s="21" t="s">
        <v>271</v>
      </c>
      <c r="F61" s="21" t="s">
        <v>272</v>
      </c>
      <c r="G61" s="21" t="s">
        <v>273</v>
      </c>
      <c r="H61" s="21" t="s">
        <v>53</v>
      </c>
      <c r="I61" s="23">
        <v>44866</v>
      </c>
      <c r="J61" s="9">
        <v>71683.75</v>
      </c>
      <c r="K61" s="9">
        <v>0</v>
      </c>
      <c r="L61" s="9">
        <v>71683.75</v>
      </c>
      <c r="M61" s="9">
        <v>0</v>
      </c>
      <c r="N61" s="21" t="s">
        <v>18</v>
      </c>
      <c r="O61" s="21" t="s">
        <v>321</v>
      </c>
      <c r="P61" s="1"/>
      <c r="R61" s="4"/>
    </row>
    <row r="62" spans="2:18" s="3" customFormat="1" ht="17.25" customHeight="1" x14ac:dyDescent="0.35">
      <c r="B62" s="21" t="s">
        <v>13</v>
      </c>
      <c r="C62" s="21" t="s">
        <v>136</v>
      </c>
      <c r="D62" s="22" t="s">
        <v>14</v>
      </c>
      <c r="E62" s="21" t="s">
        <v>199</v>
      </c>
      <c r="F62" s="21" t="s">
        <v>200</v>
      </c>
      <c r="G62" s="21" t="s">
        <v>201</v>
      </c>
      <c r="H62" s="21" t="s">
        <v>53</v>
      </c>
      <c r="I62" s="23">
        <v>44866</v>
      </c>
      <c r="J62" s="9">
        <v>1062139.54</v>
      </c>
      <c r="K62" s="9">
        <v>0</v>
      </c>
      <c r="L62" s="9">
        <v>1062139.54</v>
      </c>
      <c r="M62" s="9">
        <v>0</v>
      </c>
      <c r="N62" s="21" t="s">
        <v>18</v>
      </c>
      <c r="O62" s="21" t="s">
        <v>321</v>
      </c>
      <c r="P62" s="1"/>
      <c r="R62" s="4"/>
    </row>
    <row r="63" spans="2:18" s="3" customFormat="1" ht="17.25" customHeight="1" x14ac:dyDescent="0.35">
      <c r="B63" s="21" t="s">
        <v>13</v>
      </c>
      <c r="C63" s="21" t="s">
        <v>136</v>
      </c>
      <c r="D63" s="22" t="s">
        <v>14</v>
      </c>
      <c r="E63" s="21" t="s">
        <v>322</v>
      </c>
      <c r="F63" s="21" t="s">
        <v>323</v>
      </c>
      <c r="G63" s="21" t="s">
        <v>324</v>
      </c>
      <c r="H63" s="21" t="s">
        <v>53</v>
      </c>
      <c r="I63" s="23">
        <v>44866</v>
      </c>
      <c r="J63" s="9">
        <v>56797.55</v>
      </c>
      <c r="K63" s="9">
        <v>0</v>
      </c>
      <c r="L63" s="9">
        <v>56797.55</v>
      </c>
      <c r="M63" s="9">
        <v>0</v>
      </c>
      <c r="N63" s="21" t="s">
        <v>18</v>
      </c>
      <c r="O63" s="21" t="s">
        <v>321</v>
      </c>
      <c r="P63" s="1"/>
      <c r="R63" s="4"/>
    </row>
    <row r="64" spans="2:18" s="3" customFormat="1" ht="17.25" customHeight="1" x14ac:dyDescent="0.35">
      <c r="B64" s="21" t="s">
        <v>13</v>
      </c>
      <c r="C64" s="21" t="s">
        <v>136</v>
      </c>
      <c r="D64" s="22" t="s">
        <v>14</v>
      </c>
      <c r="E64" s="21" t="s">
        <v>13</v>
      </c>
      <c r="F64" s="21" t="s">
        <v>136</v>
      </c>
      <c r="G64" s="21" t="s">
        <v>14</v>
      </c>
      <c r="H64" s="21" t="s">
        <v>53</v>
      </c>
      <c r="I64" s="23">
        <v>44866</v>
      </c>
      <c r="J64" s="9">
        <v>25618.52</v>
      </c>
      <c r="K64" s="9">
        <v>0</v>
      </c>
      <c r="L64" s="9">
        <v>25618.52</v>
      </c>
      <c r="M64" s="9">
        <v>0</v>
      </c>
      <c r="N64" s="21" t="s">
        <v>18</v>
      </c>
      <c r="O64" s="21" t="s">
        <v>321</v>
      </c>
      <c r="P64" s="1"/>
      <c r="R64" s="4"/>
    </row>
    <row r="65" spans="2:18" s="3" customFormat="1" ht="17.25" customHeight="1" x14ac:dyDescent="0.35">
      <c r="B65" s="21" t="s">
        <v>13</v>
      </c>
      <c r="C65" s="21" t="s">
        <v>136</v>
      </c>
      <c r="D65" s="22" t="s">
        <v>14</v>
      </c>
      <c r="E65" s="21" t="s">
        <v>124</v>
      </c>
      <c r="F65" s="21" t="s">
        <v>125</v>
      </c>
      <c r="G65" s="21" t="s">
        <v>126</v>
      </c>
      <c r="H65" s="21" t="s">
        <v>53</v>
      </c>
      <c r="I65" s="23">
        <v>44866</v>
      </c>
      <c r="J65" s="9">
        <v>1763057.11</v>
      </c>
      <c r="K65" s="9">
        <v>0</v>
      </c>
      <c r="L65" s="9">
        <v>1763057.11</v>
      </c>
      <c r="M65" s="9">
        <v>0</v>
      </c>
      <c r="N65" s="21" t="s">
        <v>18</v>
      </c>
      <c r="O65" s="21" t="s">
        <v>325</v>
      </c>
      <c r="P65" s="1"/>
      <c r="R65" s="4"/>
    </row>
    <row r="66" spans="2:18" s="3" customFormat="1" ht="17.25" customHeight="1" x14ac:dyDescent="0.35">
      <c r="B66" s="21" t="s">
        <v>13</v>
      </c>
      <c r="C66" s="21" t="s">
        <v>136</v>
      </c>
      <c r="D66" s="22" t="s">
        <v>14</v>
      </c>
      <c r="E66" s="21" t="s">
        <v>283</v>
      </c>
      <c r="F66" s="21" t="s">
        <v>326</v>
      </c>
      <c r="G66" s="21" t="s">
        <v>285</v>
      </c>
      <c r="H66" s="21" t="s">
        <v>53</v>
      </c>
      <c r="I66" s="23">
        <v>44866</v>
      </c>
      <c r="J66" s="9">
        <v>240508.2</v>
      </c>
      <c r="K66" s="9">
        <v>0</v>
      </c>
      <c r="L66" s="9">
        <v>240508.2</v>
      </c>
      <c r="M66" s="9">
        <v>0</v>
      </c>
      <c r="N66" s="21" t="s">
        <v>18</v>
      </c>
      <c r="O66" s="21" t="s">
        <v>325</v>
      </c>
      <c r="P66" s="1"/>
      <c r="R66" s="4"/>
    </row>
    <row r="67" spans="2:18" s="3" customFormat="1" ht="17.25" customHeight="1" x14ac:dyDescent="0.35">
      <c r="B67" s="21" t="s">
        <v>13</v>
      </c>
      <c r="C67" s="21" t="s">
        <v>136</v>
      </c>
      <c r="D67" s="22" t="s">
        <v>14</v>
      </c>
      <c r="E67" s="21" t="s">
        <v>327</v>
      </c>
      <c r="F67" s="21" t="s">
        <v>328</v>
      </c>
      <c r="G67" s="21" t="s">
        <v>329</v>
      </c>
      <c r="H67" s="21" t="s">
        <v>53</v>
      </c>
      <c r="I67" s="23">
        <v>44866</v>
      </c>
      <c r="J67" s="9">
        <v>59400</v>
      </c>
      <c r="K67" s="9">
        <v>0</v>
      </c>
      <c r="L67" s="9">
        <v>59400</v>
      </c>
      <c r="M67" s="9">
        <v>0</v>
      </c>
      <c r="N67" s="21" t="s">
        <v>18</v>
      </c>
      <c r="O67" s="21" t="s">
        <v>325</v>
      </c>
      <c r="P67" s="1"/>
      <c r="R67" s="4"/>
    </row>
    <row r="68" spans="2:18" s="3" customFormat="1" ht="17.25" customHeight="1" x14ac:dyDescent="0.35">
      <c r="B68" s="21" t="s">
        <v>13</v>
      </c>
      <c r="C68" s="21" t="s">
        <v>136</v>
      </c>
      <c r="D68" s="22" t="s">
        <v>14</v>
      </c>
      <c r="E68" s="21" t="s">
        <v>13</v>
      </c>
      <c r="F68" s="21" t="s">
        <v>136</v>
      </c>
      <c r="G68" s="21" t="s">
        <v>14</v>
      </c>
      <c r="H68" s="21" t="s">
        <v>53</v>
      </c>
      <c r="I68" s="23">
        <v>44866</v>
      </c>
      <c r="J68" s="9">
        <v>77039.83</v>
      </c>
      <c r="K68" s="9">
        <v>0</v>
      </c>
      <c r="L68" s="9">
        <v>77039.83</v>
      </c>
      <c r="M68" s="9">
        <v>0</v>
      </c>
      <c r="N68" s="21" t="s">
        <v>18</v>
      </c>
      <c r="O68" s="21" t="s">
        <v>325</v>
      </c>
      <c r="P68" s="1"/>
      <c r="R68" s="4"/>
    </row>
    <row r="69" spans="2:18" s="3" customFormat="1" ht="17.25" customHeight="1" x14ac:dyDescent="0.35">
      <c r="B69" s="21" t="s">
        <v>42</v>
      </c>
      <c r="C69" s="21" t="s">
        <v>43</v>
      </c>
      <c r="D69" s="22" t="s">
        <v>44</v>
      </c>
      <c r="E69" s="21" t="s">
        <v>42</v>
      </c>
      <c r="F69" s="21" t="s">
        <v>43</v>
      </c>
      <c r="G69" s="21" t="s">
        <v>44</v>
      </c>
      <c r="H69" s="21" t="s">
        <v>53</v>
      </c>
      <c r="I69" s="23">
        <v>44866</v>
      </c>
      <c r="J69" s="9">
        <v>12437327.199999999</v>
      </c>
      <c r="K69" s="9">
        <v>0</v>
      </c>
      <c r="L69" s="9">
        <v>12437327.199999999</v>
      </c>
      <c r="M69" s="9">
        <v>0</v>
      </c>
      <c r="N69" s="21" t="s">
        <v>18</v>
      </c>
      <c r="O69" s="21" t="s">
        <v>330</v>
      </c>
      <c r="P69" s="1"/>
      <c r="R69" s="4"/>
    </row>
    <row r="70" spans="2:18" s="3" customFormat="1" ht="17.25" customHeight="1" x14ac:dyDescent="0.35">
      <c r="B70" s="21" t="s">
        <v>42</v>
      </c>
      <c r="C70" s="21" t="s">
        <v>43</v>
      </c>
      <c r="D70" s="22" t="s">
        <v>44</v>
      </c>
      <c r="E70" s="21" t="s">
        <v>42</v>
      </c>
      <c r="F70" s="21" t="s">
        <v>43</v>
      </c>
      <c r="G70" s="21" t="s">
        <v>44</v>
      </c>
      <c r="H70" s="21" t="s">
        <v>53</v>
      </c>
      <c r="I70" s="23">
        <v>44866</v>
      </c>
      <c r="J70" s="9">
        <v>12881112</v>
      </c>
      <c r="K70" s="9">
        <v>0</v>
      </c>
      <c r="L70" s="9">
        <v>12881112</v>
      </c>
      <c r="M70" s="9">
        <v>0</v>
      </c>
      <c r="N70" s="21" t="s">
        <v>18</v>
      </c>
      <c r="O70" s="21" t="s">
        <v>331</v>
      </c>
      <c r="P70" s="1"/>
      <c r="R70" s="4"/>
    </row>
    <row r="71" spans="2:18" s="3" customFormat="1" ht="17.25" customHeight="1" x14ac:dyDescent="0.35">
      <c r="B71" s="21" t="s">
        <v>42</v>
      </c>
      <c r="C71" s="21" t="s">
        <v>43</v>
      </c>
      <c r="D71" s="22" t="s">
        <v>44</v>
      </c>
      <c r="E71" s="21" t="s">
        <v>42</v>
      </c>
      <c r="F71" s="21" t="s">
        <v>43</v>
      </c>
      <c r="G71" s="21" t="s">
        <v>44</v>
      </c>
      <c r="H71" s="21" t="s">
        <v>255</v>
      </c>
      <c r="I71" s="23">
        <v>44621</v>
      </c>
      <c r="J71" s="9">
        <v>3799.15</v>
      </c>
      <c r="K71" s="9">
        <v>0</v>
      </c>
      <c r="L71" s="9">
        <v>3799.15</v>
      </c>
      <c r="M71" s="9">
        <v>0</v>
      </c>
      <c r="N71" s="21" t="s">
        <v>18</v>
      </c>
      <c r="O71" s="21" t="s">
        <v>207</v>
      </c>
      <c r="P71" s="1"/>
      <c r="R71" s="4"/>
    </row>
    <row r="72" spans="2:18" s="3" customFormat="1" ht="17.25" customHeight="1" x14ac:dyDescent="0.35">
      <c r="B72" s="21" t="s">
        <v>42</v>
      </c>
      <c r="C72" s="21" t="s">
        <v>43</v>
      </c>
      <c r="D72" s="22" t="s">
        <v>44</v>
      </c>
      <c r="E72" s="21" t="s">
        <v>42</v>
      </c>
      <c r="F72" s="21" t="s">
        <v>43</v>
      </c>
      <c r="G72" s="21" t="s">
        <v>44</v>
      </c>
      <c r="H72" s="21" t="s">
        <v>17</v>
      </c>
      <c r="I72" s="23">
        <v>44621</v>
      </c>
      <c r="J72" s="9">
        <v>14.91</v>
      </c>
      <c r="K72" s="9">
        <v>0</v>
      </c>
      <c r="L72" s="9">
        <v>14.91</v>
      </c>
      <c r="M72" s="9">
        <v>0</v>
      </c>
      <c r="N72" s="21" t="s">
        <v>18</v>
      </c>
      <c r="O72" s="21" t="s">
        <v>207</v>
      </c>
      <c r="P72" s="1"/>
      <c r="R72" s="4"/>
    </row>
    <row r="73" spans="2:18" s="3" customFormat="1" ht="17.25" customHeight="1" x14ac:dyDescent="0.35">
      <c r="B73" s="21" t="s">
        <v>13</v>
      </c>
      <c r="C73" s="21" t="s">
        <v>136</v>
      </c>
      <c r="D73" s="22" t="s">
        <v>14</v>
      </c>
      <c r="E73" s="21" t="s">
        <v>13</v>
      </c>
      <c r="F73" s="21" t="s">
        <v>136</v>
      </c>
      <c r="G73" s="21" t="s">
        <v>14</v>
      </c>
      <c r="H73" s="21" t="s">
        <v>255</v>
      </c>
      <c r="I73" s="23">
        <v>44501</v>
      </c>
      <c r="J73" s="9">
        <v>9140879.2100000009</v>
      </c>
      <c r="K73" s="9">
        <v>0</v>
      </c>
      <c r="L73" s="9">
        <v>9140879.2100000009</v>
      </c>
      <c r="M73" s="9">
        <v>0</v>
      </c>
      <c r="N73" s="21" t="s">
        <v>18</v>
      </c>
      <c r="O73" s="21" t="s">
        <v>207</v>
      </c>
      <c r="P73" s="1"/>
      <c r="R73" s="4"/>
    </row>
    <row r="74" spans="2:18" s="3" customFormat="1" ht="17.25" customHeight="1" x14ac:dyDescent="0.35">
      <c r="B74" s="21" t="s">
        <v>13</v>
      </c>
      <c r="C74" s="21" t="s">
        <v>136</v>
      </c>
      <c r="D74" s="22" t="s">
        <v>14</v>
      </c>
      <c r="E74" s="21" t="s">
        <v>13</v>
      </c>
      <c r="F74" s="21" t="s">
        <v>136</v>
      </c>
      <c r="G74" s="21" t="s">
        <v>14</v>
      </c>
      <c r="H74" s="21" t="s">
        <v>17</v>
      </c>
      <c r="I74" s="23">
        <v>44501</v>
      </c>
      <c r="J74" s="9">
        <v>429991.91</v>
      </c>
      <c r="K74" s="9">
        <v>0</v>
      </c>
      <c r="L74" s="9">
        <v>429991.91</v>
      </c>
      <c r="M74" s="9">
        <v>0</v>
      </c>
      <c r="N74" s="21" t="s">
        <v>18</v>
      </c>
      <c r="O74" s="21" t="s">
        <v>207</v>
      </c>
      <c r="P74" s="1"/>
      <c r="R74" s="4"/>
    </row>
    <row r="75" spans="2:18" s="3" customFormat="1" ht="17.25" customHeight="1" x14ac:dyDescent="0.35">
      <c r="B75" s="21" t="s">
        <v>13</v>
      </c>
      <c r="C75" s="21" t="s">
        <v>136</v>
      </c>
      <c r="D75" s="22" t="s">
        <v>14</v>
      </c>
      <c r="E75" s="21" t="s">
        <v>13</v>
      </c>
      <c r="F75" s="21" t="s">
        <v>136</v>
      </c>
      <c r="G75" s="21" t="s">
        <v>14</v>
      </c>
      <c r="H75" s="21" t="s">
        <v>255</v>
      </c>
      <c r="I75" s="23">
        <v>44562</v>
      </c>
      <c r="J75" s="9">
        <v>2586053.1800000002</v>
      </c>
      <c r="K75" s="9">
        <v>0</v>
      </c>
      <c r="L75" s="9">
        <v>2586053.1800000002</v>
      </c>
      <c r="M75" s="9">
        <v>0</v>
      </c>
      <c r="N75" s="21" t="s">
        <v>18</v>
      </c>
      <c r="O75" s="21" t="s">
        <v>207</v>
      </c>
      <c r="P75" s="1"/>
      <c r="R75" s="4"/>
    </row>
    <row r="76" spans="2:18" s="3" customFormat="1" ht="17.25" customHeight="1" x14ac:dyDescent="0.35">
      <c r="B76" s="21" t="s">
        <v>13</v>
      </c>
      <c r="C76" s="21" t="s">
        <v>136</v>
      </c>
      <c r="D76" s="22" t="s">
        <v>14</v>
      </c>
      <c r="E76" s="21" t="s">
        <v>13</v>
      </c>
      <c r="F76" s="21" t="s">
        <v>136</v>
      </c>
      <c r="G76" s="21" t="s">
        <v>14</v>
      </c>
      <c r="H76" s="21" t="s">
        <v>17</v>
      </c>
      <c r="I76" s="23">
        <v>44562</v>
      </c>
      <c r="J76" s="9">
        <v>80174.95</v>
      </c>
      <c r="K76" s="9">
        <v>0</v>
      </c>
      <c r="L76" s="9">
        <v>80174.95</v>
      </c>
      <c r="M76" s="9">
        <v>0</v>
      </c>
      <c r="N76" s="21" t="s">
        <v>18</v>
      </c>
      <c r="O76" s="21" t="s">
        <v>207</v>
      </c>
      <c r="P76" s="1"/>
      <c r="R76" s="4"/>
    </row>
    <row r="77" spans="2:18" s="3" customFormat="1" ht="17.25" customHeight="1" x14ac:dyDescent="0.35">
      <c r="B77" s="21" t="s">
        <v>13</v>
      </c>
      <c r="C77" s="21" t="s">
        <v>136</v>
      </c>
      <c r="D77" s="22" t="s">
        <v>14</v>
      </c>
      <c r="E77" s="21" t="s">
        <v>13</v>
      </c>
      <c r="F77" s="21" t="s">
        <v>136</v>
      </c>
      <c r="G77" s="21" t="s">
        <v>14</v>
      </c>
      <c r="H77" s="21" t="s">
        <v>255</v>
      </c>
      <c r="I77" s="23">
        <v>44805</v>
      </c>
      <c r="J77" s="9">
        <v>2328215.58</v>
      </c>
      <c r="K77" s="9">
        <v>0</v>
      </c>
      <c r="L77" s="9">
        <v>2328215.58</v>
      </c>
      <c r="M77" s="9">
        <v>0</v>
      </c>
      <c r="N77" s="21" t="s">
        <v>18</v>
      </c>
      <c r="O77" s="21" t="s">
        <v>207</v>
      </c>
      <c r="P77" s="1"/>
      <c r="R77" s="4"/>
    </row>
    <row r="78" spans="2:18" s="3" customFormat="1" ht="17.25" customHeight="1" x14ac:dyDescent="0.35">
      <c r="B78" s="21" t="s">
        <v>117</v>
      </c>
      <c r="C78" s="21" t="s">
        <v>118</v>
      </c>
      <c r="D78" s="22" t="s">
        <v>119</v>
      </c>
      <c r="E78" s="21" t="s">
        <v>117</v>
      </c>
      <c r="F78" s="21" t="s">
        <v>118</v>
      </c>
      <c r="G78" s="21" t="s">
        <v>119</v>
      </c>
      <c r="H78" s="21" t="s">
        <v>255</v>
      </c>
      <c r="I78" s="23">
        <v>44805</v>
      </c>
      <c r="J78" s="9">
        <v>1888240.8200000003</v>
      </c>
      <c r="K78" s="9">
        <v>0</v>
      </c>
      <c r="L78" s="9">
        <v>1888240.8200000003</v>
      </c>
      <c r="M78" s="9">
        <v>0</v>
      </c>
      <c r="N78" s="21" t="s">
        <v>18</v>
      </c>
      <c r="O78" s="21" t="s">
        <v>207</v>
      </c>
      <c r="P78" s="1"/>
      <c r="R78" s="4"/>
    </row>
    <row r="79" spans="2:18" s="3" customFormat="1" ht="17.25" customHeight="1" x14ac:dyDescent="0.35">
      <c r="B79" s="21" t="s">
        <v>13</v>
      </c>
      <c r="C79" s="21" t="s">
        <v>136</v>
      </c>
      <c r="D79" s="22" t="s">
        <v>14</v>
      </c>
      <c r="E79" s="21" t="s">
        <v>305</v>
      </c>
      <c r="F79" s="21" t="s">
        <v>306</v>
      </c>
      <c r="G79" s="21" t="s">
        <v>307</v>
      </c>
      <c r="H79" s="21" t="s">
        <v>53</v>
      </c>
      <c r="I79" s="23">
        <v>44835</v>
      </c>
      <c r="J79" s="9">
        <v>156053.6</v>
      </c>
      <c r="K79" s="9">
        <v>0</v>
      </c>
      <c r="L79" s="9">
        <v>156053.6</v>
      </c>
      <c r="M79" s="9">
        <v>0</v>
      </c>
      <c r="N79" s="21" t="s">
        <v>18</v>
      </c>
      <c r="O79" s="21" t="s">
        <v>189</v>
      </c>
      <c r="P79" s="1"/>
      <c r="R79" s="4"/>
    </row>
    <row r="80" spans="2:18" s="3" customFormat="1" ht="17.25" customHeight="1" x14ac:dyDescent="0.35">
      <c r="B80" s="21" t="s">
        <v>13</v>
      </c>
      <c r="C80" s="21" t="s">
        <v>136</v>
      </c>
      <c r="D80" s="22" t="s">
        <v>14</v>
      </c>
      <c r="E80" s="21" t="s">
        <v>308</v>
      </c>
      <c r="F80" s="21" t="s">
        <v>316</v>
      </c>
      <c r="G80" s="21" t="s">
        <v>309</v>
      </c>
      <c r="H80" s="21" t="s">
        <v>53</v>
      </c>
      <c r="I80" s="23">
        <v>44835</v>
      </c>
      <c r="J80" s="9">
        <v>117200</v>
      </c>
      <c r="K80" s="9">
        <v>0</v>
      </c>
      <c r="L80" s="9">
        <v>117200</v>
      </c>
      <c r="M80" s="9">
        <v>0</v>
      </c>
      <c r="N80" s="21" t="s">
        <v>18</v>
      </c>
      <c r="O80" s="21" t="s">
        <v>189</v>
      </c>
      <c r="P80" s="1"/>
      <c r="R80" s="4"/>
    </row>
    <row r="81" spans="2:18" s="3" customFormat="1" ht="17.25" customHeight="1" x14ac:dyDescent="0.35">
      <c r="B81" s="21" t="s">
        <v>13</v>
      </c>
      <c r="C81" s="21" t="s">
        <v>136</v>
      </c>
      <c r="D81" s="22" t="s">
        <v>14</v>
      </c>
      <c r="E81" s="21" t="s">
        <v>305</v>
      </c>
      <c r="F81" s="21" t="s">
        <v>306</v>
      </c>
      <c r="G81" s="21" t="s">
        <v>307</v>
      </c>
      <c r="H81" s="21" t="s">
        <v>53</v>
      </c>
      <c r="I81" s="23">
        <v>44835</v>
      </c>
      <c r="J81" s="9">
        <v>112194</v>
      </c>
      <c r="K81" s="9">
        <v>0</v>
      </c>
      <c r="L81" s="9">
        <v>112194</v>
      </c>
      <c r="M81" s="9">
        <v>0</v>
      </c>
      <c r="N81" s="21" t="s">
        <v>18</v>
      </c>
      <c r="O81" s="21" t="s">
        <v>189</v>
      </c>
      <c r="P81" s="1"/>
      <c r="R81" s="4"/>
    </row>
    <row r="82" spans="2:18" s="3" customFormat="1" ht="17.25" customHeight="1" x14ac:dyDescent="0.35">
      <c r="B82" s="21" t="s">
        <v>13</v>
      </c>
      <c r="C82" s="21" t="s">
        <v>136</v>
      </c>
      <c r="D82" s="22" t="s">
        <v>14</v>
      </c>
      <c r="E82" s="21" t="s">
        <v>308</v>
      </c>
      <c r="F82" s="21" t="s">
        <v>316</v>
      </c>
      <c r="G82" s="21" t="s">
        <v>309</v>
      </c>
      <c r="H82" s="21" t="s">
        <v>53</v>
      </c>
      <c r="I82" s="23">
        <v>44835</v>
      </c>
      <c r="J82" s="9">
        <v>117200</v>
      </c>
      <c r="K82" s="9">
        <v>0</v>
      </c>
      <c r="L82" s="9">
        <v>117200</v>
      </c>
      <c r="M82" s="9">
        <v>0</v>
      </c>
      <c r="N82" s="21" t="s">
        <v>18</v>
      </c>
      <c r="O82" s="21" t="s">
        <v>189</v>
      </c>
      <c r="P82" s="1"/>
      <c r="R82" s="4"/>
    </row>
    <row r="83" spans="2:18" s="3" customFormat="1" ht="17.25" customHeight="1" x14ac:dyDescent="0.35">
      <c r="B83" s="21" t="s">
        <v>117</v>
      </c>
      <c r="C83" s="21" t="s">
        <v>118</v>
      </c>
      <c r="D83" s="22" t="s">
        <v>119</v>
      </c>
      <c r="E83" s="21" t="s">
        <v>117</v>
      </c>
      <c r="F83" s="21" t="s">
        <v>118</v>
      </c>
      <c r="G83" s="21" t="s">
        <v>119</v>
      </c>
      <c r="H83" s="21" t="s">
        <v>59</v>
      </c>
      <c r="I83" s="23">
        <v>44866</v>
      </c>
      <c r="J83" s="9">
        <v>1937885.17</v>
      </c>
      <c r="K83" s="9">
        <v>0</v>
      </c>
      <c r="L83" s="9">
        <v>1937885.17</v>
      </c>
      <c r="M83" s="9">
        <v>0</v>
      </c>
      <c r="N83" s="21" t="s">
        <v>18</v>
      </c>
      <c r="O83" s="21" t="s">
        <v>120</v>
      </c>
      <c r="P83" s="1"/>
      <c r="R83" s="4"/>
    </row>
    <row r="84" spans="2:18" s="3" customFormat="1" ht="17.25" customHeight="1" x14ac:dyDescent="0.35">
      <c r="B84" s="21" t="s">
        <v>117</v>
      </c>
      <c r="C84" s="21" t="s">
        <v>118</v>
      </c>
      <c r="D84" s="22" t="s">
        <v>119</v>
      </c>
      <c r="E84" s="21" t="s">
        <v>117</v>
      </c>
      <c r="F84" s="21" t="s">
        <v>118</v>
      </c>
      <c r="G84" s="21" t="s">
        <v>119</v>
      </c>
      <c r="H84" s="21" t="s">
        <v>17</v>
      </c>
      <c r="I84" s="23">
        <v>44866</v>
      </c>
      <c r="J84" s="9">
        <v>175410.75</v>
      </c>
      <c r="K84" s="9">
        <v>0</v>
      </c>
      <c r="L84" s="9">
        <v>175410.75</v>
      </c>
      <c r="M84" s="9">
        <v>0</v>
      </c>
      <c r="N84" s="21" t="s">
        <v>18</v>
      </c>
      <c r="O84" s="21" t="s">
        <v>120</v>
      </c>
      <c r="P84" s="1"/>
      <c r="R84" s="4"/>
    </row>
    <row r="85" spans="2:18" s="3" customFormat="1" ht="17.25" customHeight="1" x14ac:dyDescent="0.35">
      <c r="B85" s="21" t="s">
        <v>117</v>
      </c>
      <c r="C85" s="21" t="s">
        <v>118</v>
      </c>
      <c r="D85" s="22" t="s">
        <v>119</v>
      </c>
      <c r="E85" s="21" t="s">
        <v>117</v>
      </c>
      <c r="F85" s="21" t="s">
        <v>118</v>
      </c>
      <c r="G85" s="21" t="s">
        <v>119</v>
      </c>
      <c r="H85" s="21" t="s">
        <v>15</v>
      </c>
      <c r="I85" s="23">
        <v>44805</v>
      </c>
      <c r="J85" s="9">
        <v>30608914.359999999</v>
      </c>
      <c r="K85" s="9">
        <v>0</v>
      </c>
      <c r="L85" s="9">
        <v>30608914.359999999</v>
      </c>
      <c r="M85" s="9">
        <v>0</v>
      </c>
      <c r="N85" s="21" t="s">
        <v>18</v>
      </c>
      <c r="O85" s="21" t="s">
        <v>207</v>
      </c>
      <c r="P85" s="1"/>
      <c r="R85" s="4"/>
    </row>
    <row r="86" spans="2:18" s="3" customFormat="1" ht="17.25" customHeight="1" x14ac:dyDescent="0.35">
      <c r="B86" s="21" t="s">
        <v>122</v>
      </c>
      <c r="C86" s="21" t="s">
        <v>123</v>
      </c>
      <c r="D86" s="22" t="s">
        <v>61</v>
      </c>
      <c r="E86" s="21" t="s">
        <v>122</v>
      </c>
      <c r="F86" s="21" t="s">
        <v>123</v>
      </c>
      <c r="G86" s="21" t="s">
        <v>61</v>
      </c>
      <c r="H86" s="21" t="s">
        <v>15</v>
      </c>
      <c r="I86" s="23">
        <v>44805</v>
      </c>
      <c r="J86" s="9">
        <v>2920730.1999999993</v>
      </c>
      <c r="K86" s="9">
        <v>0</v>
      </c>
      <c r="L86" s="9">
        <v>2920730.1999999993</v>
      </c>
      <c r="M86" s="9">
        <v>0</v>
      </c>
      <c r="N86" s="21" t="s">
        <v>18</v>
      </c>
      <c r="O86" s="21" t="s">
        <v>207</v>
      </c>
      <c r="P86" s="1"/>
      <c r="R86" s="4"/>
    </row>
    <row r="87" spans="2:18" s="3" customFormat="1" ht="17.25" customHeight="1" x14ac:dyDescent="0.35">
      <c r="B87" s="21" t="s">
        <v>91</v>
      </c>
      <c r="C87" s="21" t="s">
        <v>92</v>
      </c>
      <c r="D87" s="22" t="s">
        <v>93</v>
      </c>
      <c r="E87" s="21" t="s">
        <v>91</v>
      </c>
      <c r="F87" s="21" t="s">
        <v>92</v>
      </c>
      <c r="G87" s="21" t="s">
        <v>93</v>
      </c>
      <c r="H87" s="21" t="s">
        <v>255</v>
      </c>
      <c r="I87" s="23">
        <v>42856</v>
      </c>
      <c r="J87" s="9">
        <v>102.32</v>
      </c>
      <c r="K87" s="9">
        <v>0</v>
      </c>
      <c r="L87" s="9">
        <v>0</v>
      </c>
      <c r="M87" s="9">
        <v>102.32</v>
      </c>
      <c r="N87" s="21" t="s">
        <v>98</v>
      </c>
      <c r="O87" s="21" t="s">
        <v>16</v>
      </c>
      <c r="P87" s="1"/>
      <c r="R87" s="4"/>
    </row>
    <row r="88" spans="2:18" s="3" customFormat="1" ht="17.25" customHeight="1" x14ac:dyDescent="0.35">
      <c r="B88" s="21" t="s">
        <v>91</v>
      </c>
      <c r="C88" s="21" t="s">
        <v>92</v>
      </c>
      <c r="D88" s="22" t="s">
        <v>93</v>
      </c>
      <c r="E88" s="21" t="s">
        <v>91</v>
      </c>
      <c r="F88" s="21" t="s">
        <v>92</v>
      </c>
      <c r="G88" s="21" t="s">
        <v>93</v>
      </c>
      <c r="H88" s="21" t="s">
        <v>17</v>
      </c>
      <c r="I88" s="23">
        <v>42856</v>
      </c>
      <c r="J88" s="9">
        <v>8.3800000000000008</v>
      </c>
      <c r="K88" s="9">
        <v>0</v>
      </c>
      <c r="L88" s="9">
        <v>0</v>
      </c>
      <c r="M88" s="9">
        <v>8.3800000000000008</v>
      </c>
      <c r="N88" s="21" t="s">
        <v>98</v>
      </c>
      <c r="O88" s="21" t="s">
        <v>16</v>
      </c>
      <c r="P88" s="1"/>
      <c r="R88" s="4"/>
    </row>
    <row r="89" spans="2:18" s="3" customFormat="1" ht="17.25" customHeight="1" x14ac:dyDescent="0.35">
      <c r="B89" s="21" t="s">
        <v>91</v>
      </c>
      <c r="C89" s="21" t="s">
        <v>92</v>
      </c>
      <c r="D89" s="22" t="s">
        <v>93</v>
      </c>
      <c r="E89" s="21" t="s">
        <v>91</v>
      </c>
      <c r="F89" s="21" t="s">
        <v>92</v>
      </c>
      <c r="G89" s="21" t="s">
        <v>93</v>
      </c>
      <c r="H89" s="21" t="s">
        <v>255</v>
      </c>
      <c r="I89" s="23">
        <v>42917</v>
      </c>
      <c r="J89" s="9">
        <v>7.94</v>
      </c>
      <c r="K89" s="9">
        <v>0</v>
      </c>
      <c r="L89" s="9">
        <v>0</v>
      </c>
      <c r="M89" s="9">
        <v>7.94</v>
      </c>
      <c r="N89" s="21" t="s">
        <v>98</v>
      </c>
      <c r="O89" s="21" t="s">
        <v>16</v>
      </c>
      <c r="P89" s="1"/>
      <c r="R89" s="4"/>
    </row>
    <row r="90" spans="2:18" s="3" customFormat="1" ht="17.25" customHeight="1" x14ac:dyDescent="0.35">
      <c r="B90" s="21" t="s">
        <v>91</v>
      </c>
      <c r="C90" s="21" t="s">
        <v>92</v>
      </c>
      <c r="D90" s="22" t="s">
        <v>93</v>
      </c>
      <c r="E90" s="21" t="s">
        <v>91</v>
      </c>
      <c r="F90" s="21" t="s">
        <v>92</v>
      </c>
      <c r="G90" s="21" t="s">
        <v>93</v>
      </c>
      <c r="H90" s="21" t="s">
        <v>17</v>
      </c>
      <c r="I90" s="23">
        <v>42917</v>
      </c>
      <c r="J90" s="9">
        <v>0.61</v>
      </c>
      <c r="K90" s="9">
        <v>0</v>
      </c>
      <c r="L90" s="9">
        <v>0</v>
      </c>
      <c r="M90" s="9">
        <v>0.61</v>
      </c>
      <c r="N90" s="21" t="s">
        <v>98</v>
      </c>
      <c r="O90" s="21" t="s">
        <v>16</v>
      </c>
      <c r="P90" s="1"/>
      <c r="R90" s="4"/>
    </row>
    <row r="91" spans="2:18" s="3" customFormat="1" ht="17.25" customHeight="1" x14ac:dyDescent="0.35">
      <c r="B91" s="21" t="s">
        <v>91</v>
      </c>
      <c r="C91" s="21" t="s">
        <v>92</v>
      </c>
      <c r="D91" s="22" t="s">
        <v>93</v>
      </c>
      <c r="E91" s="21" t="s">
        <v>91</v>
      </c>
      <c r="F91" s="21" t="s">
        <v>92</v>
      </c>
      <c r="G91" s="21" t="s">
        <v>93</v>
      </c>
      <c r="H91" s="21" t="s">
        <v>15</v>
      </c>
      <c r="I91" s="23">
        <v>43101</v>
      </c>
      <c r="J91" s="9">
        <v>19738.12</v>
      </c>
      <c r="K91" s="9">
        <v>0</v>
      </c>
      <c r="L91" s="9">
        <v>0</v>
      </c>
      <c r="M91" s="9">
        <v>19738.12</v>
      </c>
      <c r="N91" s="21" t="s">
        <v>98</v>
      </c>
      <c r="O91" s="21" t="s">
        <v>16</v>
      </c>
      <c r="P91" s="1"/>
      <c r="R91" s="4"/>
    </row>
    <row r="92" spans="2:18" s="3" customFormat="1" ht="17.25" customHeight="1" x14ac:dyDescent="0.35">
      <c r="B92" s="21" t="s">
        <v>91</v>
      </c>
      <c r="C92" s="21" t="s">
        <v>92</v>
      </c>
      <c r="D92" s="22" t="s">
        <v>93</v>
      </c>
      <c r="E92" s="21" t="s">
        <v>91</v>
      </c>
      <c r="F92" s="21" t="s">
        <v>92</v>
      </c>
      <c r="G92" s="21" t="s">
        <v>93</v>
      </c>
      <c r="H92" s="21" t="s">
        <v>15</v>
      </c>
      <c r="I92" s="23">
        <v>43160</v>
      </c>
      <c r="J92" s="9">
        <v>46790.19</v>
      </c>
      <c r="K92" s="9">
        <v>0</v>
      </c>
      <c r="L92" s="9">
        <v>0</v>
      </c>
      <c r="M92" s="9">
        <v>46790.19</v>
      </c>
      <c r="N92" s="21" t="s">
        <v>98</v>
      </c>
      <c r="O92" s="21" t="s">
        <v>16</v>
      </c>
      <c r="P92" s="1"/>
      <c r="R92" s="4"/>
    </row>
    <row r="93" spans="2:18" s="3" customFormat="1" ht="17.25" customHeight="1" x14ac:dyDescent="0.35">
      <c r="B93" s="21" t="s">
        <v>91</v>
      </c>
      <c r="C93" s="21" t="s">
        <v>92</v>
      </c>
      <c r="D93" s="22" t="s">
        <v>93</v>
      </c>
      <c r="E93" s="21" t="s">
        <v>91</v>
      </c>
      <c r="F93" s="21" t="s">
        <v>92</v>
      </c>
      <c r="G93" s="21" t="s">
        <v>93</v>
      </c>
      <c r="H93" s="21" t="s">
        <v>15</v>
      </c>
      <c r="I93" s="23">
        <v>43221</v>
      </c>
      <c r="J93" s="9">
        <v>522.87</v>
      </c>
      <c r="K93" s="9">
        <v>0</v>
      </c>
      <c r="L93" s="9">
        <v>0</v>
      </c>
      <c r="M93" s="9">
        <v>522.87</v>
      </c>
      <c r="N93" s="21" t="s">
        <v>98</v>
      </c>
      <c r="O93" s="21" t="s">
        <v>16</v>
      </c>
      <c r="P93" s="1"/>
      <c r="R93" s="4"/>
    </row>
    <row r="94" spans="2:18" s="3" customFormat="1" ht="17.25" customHeight="1" x14ac:dyDescent="0.35">
      <c r="B94" s="21" t="s">
        <v>91</v>
      </c>
      <c r="C94" s="21" t="s">
        <v>92</v>
      </c>
      <c r="D94" s="22" t="s">
        <v>93</v>
      </c>
      <c r="E94" s="21" t="s">
        <v>91</v>
      </c>
      <c r="F94" s="21" t="s">
        <v>92</v>
      </c>
      <c r="G94" s="21" t="s">
        <v>93</v>
      </c>
      <c r="H94" s="21" t="s">
        <v>15</v>
      </c>
      <c r="I94" s="23">
        <v>43252</v>
      </c>
      <c r="J94" s="9">
        <v>111890.8</v>
      </c>
      <c r="K94" s="9">
        <v>0</v>
      </c>
      <c r="L94" s="9">
        <v>0</v>
      </c>
      <c r="M94" s="9">
        <v>111890.8</v>
      </c>
      <c r="N94" s="21" t="s">
        <v>98</v>
      </c>
      <c r="O94" s="21" t="s">
        <v>16</v>
      </c>
      <c r="P94" s="1"/>
      <c r="R94" s="4"/>
    </row>
    <row r="95" spans="2:18" s="3" customFormat="1" ht="17.25" customHeight="1" x14ac:dyDescent="0.35">
      <c r="B95" s="21" t="s">
        <v>91</v>
      </c>
      <c r="C95" s="21" t="s">
        <v>92</v>
      </c>
      <c r="D95" s="22" t="s">
        <v>93</v>
      </c>
      <c r="E95" s="21" t="s">
        <v>91</v>
      </c>
      <c r="F95" s="21" t="s">
        <v>92</v>
      </c>
      <c r="G95" s="21" t="s">
        <v>93</v>
      </c>
      <c r="H95" s="21" t="s">
        <v>15</v>
      </c>
      <c r="I95" s="23">
        <v>43282</v>
      </c>
      <c r="J95" s="9">
        <v>471130.8</v>
      </c>
      <c r="K95" s="9">
        <v>0</v>
      </c>
      <c r="L95" s="9">
        <v>0</v>
      </c>
      <c r="M95" s="9">
        <v>471130.8</v>
      </c>
      <c r="N95" s="21" t="s">
        <v>98</v>
      </c>
      <c r="O95" s="21" t="s">
        <v>16</v>
      </c>
      <c r="P95" s="1"/>
      <c r="R95" s="4"/>
    </row>
    <row r="96" spans="2:18" s="3" customFormat="1" ht="17.25" customHeight="1" x14ac:dyDescent="0.35">
      <c r="B96" s="21" t="s">
        <v>91</v>
      </c>
      <c r="C96" s="21" t="s">
        <v>92</v>
      </c>
      <c r="D96" s="22" t="s">
        <v>93</v>
      </c>
      <c r="E96" s="21" t="s">
        <v>91</v>
      </c>
      <c r="F96" s="21" t="s">
        <v>92</v>
      </c>
      <c r="G96" s="21" t="s">
        <v>93</v>
      </c>
      <c r="H96" s="21" t="s">
        <v>15</v>
      </c>
      <c r="I96" s="23">
        <v>43313</v>
      </c>
      <c r="J96" s="9">
        <v>84862.399999999994</v>
      </c>
      <c r="K96" s="9">
        <v>0</v>
      </c>
      <c r="L96" s="9">
        <v>0</v>
      </c>
      <c r="M96" s="9">
        <v>84862.399999999994</v>
      </c>
      <c r="N96" s="21" t="s">
        <v>98</v>
      </c>
      <c r="O96" s="21" t="s">
        <v>16</v>
      </c>
      <c r="P96" s="1"/>
      <c r="R96" s="4"/>
    </row>
    <row r="97" spans="2:18" s="3" customFormat="1" ht="17.25" customHeight="1" x14ac:dyDescent="0.35">
      <c r="B97" s="21" t="s">
        <v>91</v>
      </c>
      <c r="C97" s="21" t="s">
        <v>92</v>
      </c>
      <c r="D97" s="22" t="s">
        <v>93</v>
      </c>
      <c r="E97" s="21" t="s">
        <v>91</v>
      </c>
      <c r="F97" s="21" t="s">
        <v>92</v>
      </c>
      <c r="G97" s="21" t="s">
        <v>93</v>
      </c>
      <c r="H97" s="21" t="s">
        <v>15</v>
      </c>
      <c r="I97" s="23">
        <v>43344</v>
      </c>
      <c r="J97" s="9">
        <v>38934</v>
      </c>
      <c r="K97" s="9">
        <v>0</v>
      </c>
      <c r="L97" s="9">
        <v>0</v>
      </c>
      <c r="M97" s="9">
        <v>38934</v>
      </c>
      <c r="N97" s="21" t="s">
        <v>98</v>
      </c>
      <c r="O97" s="21" t="s">
        <v>16</v>
      </c>
      <c r="P97" s="1"/>
      <c r="R97" s="4"/>
    </row>
    <row r="98" spans="2:18" s="3" customFormat="1" ht="17.25" customHeight="1" x14ac:dyDescent="0.35">
      <c r="B98" s="21" t="s">
        <v>91</v>
      </c>
      <c r="C98" s="21" t="s">
        <v>92</v>
      </c>
      <c r="D98" s="22" t="s">
        <v>93</v>
      </c>
      <c r="E98" s="21" t="s">
        <v>91</v>
      </c>
      <c r="F98" s="21" t="s">
        <v>92</v>
      </c>
      <c r="G98" s="21" t="s">
        <v>93</v>
      </c>
      <c r="H98" s="21" t="s">
        <v>15</v>
      </c>
      <c r="I98" s="23">
        <v>43374</v>
      </c>
      <c r="J98" s="9">
        <v>124429.2</v>
      </c>
      <c r="K98" s="9">
        <v>0</v>
      </c>
      <c r="L98" s="9">
        <v>0</v>
      </c>
      <c r="M98" s="9">
        <v>124429.2</v>
      </c>
      <c r="N98" s="21" t="s">
        <v>98</v>
      </c>
      <c r="O98" s="21" t="s">
        <v>16</v>
      </c>
      <c r="P98" s="1"/>
      <c r="R98" s="4"/>
    </row>
    <row r="99" spans="2:18" s="3" customFormat="1" ht="17.25" customHeight="1" x14ac:dyDescent="0.35">
      <c r="B99" s="21" t="s">
        <v>91</v>
      </c>
      <c r="C99" s="21" t="s">
        <v>92</v>
      </c>
      <c r="D99" s="22" t="s">
        <v>93</v>
      </c>
      <c r="E99" s="21" t="s">
        <v>91</v>
      </c>
      <c r="F99" s="21" t="s">
        <v>92</v>
      </c>
      <c r="G99" s="21" t="s">
        <v>93</v>
      </c>
      <c r="H99" s="21" t="s">
        <v>15</v>
      </c>
      <c r="I99" s="23">
        <v>43405</v>
      </c>
      <c r="J99" s="9">
        <v>91934.79</v>
      </c>
      <c r="K99" s="9">
        <v>0</v>
      </c>
      <c r="L99" s="9">
        <v>0</v>
      </c>
      <c r="M99" s="9">
        <v>91934.79</v>
      </c>
      <c r="N99" s="21" t="s">
        <v>98</v>
      </c>
      <c r="O99" s="21" t="s">
        <v>16</v>
      </c>
      <c r="P99" s="1"/>
      <c r="R99" s="4"/>
    </row>
    <row r="100" spans="2:18" s="3" customFormat="1" ht="17.25" customHeight="1" x14ac:dyDescent="0.35">
      <c r="B100" s="21" t="s">
        <v>91</v>
      </c>
      <c r="C100" s="21" t="s">
        <v>92</v>
      </c>
      <c r="D100" s="22" t="s">
        <v>93</v>
      </c>
      <c r="E100" s="21" t="s">
        <v>91</v>
      </c>
      <c r="F100" s="21" t="s">
        <v>92</v>
      </c>
      <c r="G100" s="21" t="s">
        <v>93</v>
      </c>
      <c r="H100" s="21" t="s">
        <v>15</v>
      </c>
      <c r="I100" s="23">
        <v>43435</v>
      </c>
      <c r="J100" s="9">
        <v>147566.39999999999</v>
      </c>
      <c r="K100" s="9">
        <v>0</v>
      </c>
      <c r="L100" s="9">
        <v>0</v>
      </c>
      <c r="M100" s="9">
        <v>147566.39999999999</v>
      </c>
      <c r="N100" s="21" t="s">
        <v>98</v>
      </c>
      <c r="O100" s="21" t="s">
        <v>16</v>
      </c>
      <c r="P100" s="1"/>
      <c r="R100" s="4"/>
    </row>
    <row r="101" spans="2:18" s="3" customFormat="1" ht="17.25" customHeight="1" x14ac:dyDescent="0.35">
      <c r="B101" s="21" t="s">
        <v>91</v>
      </c>
      <c r="C101" s="21" t="s">
        <v>92</v>
      </c>
      <c r="D101" s="22" t="s">
        <v>93</v>
      </c>
      <c r="E101" s="21" t="s">
        <v>91</v>
      </c>
      <c r="F101" s="21" t="s">
        <v>92</v>
      </c>
      <c r="G101" s="21" t="s">
        <v>93</v>
      </c>
      <c r="H101" s="21" t="s">
        <v>15</v>
      </c>
      <c r="I101" s="23">
        <v>43466</v>
      </c>
      <c r="J101" s="9">
        <v>163801.91</v>
      </c>
      <c r="K101" s="9">
        <v>0</v>
      </c>
      <c r="L101" s="9">
        <v>0</v>
      </c>
      <c r="M101" s="9">
        <v>163801.91</v>
      </c>
      <c r="N101" s="21" t="s">
        <v>98</v>
      </c>
      <c r="O101" s="21" t="s">
        <v>16</v>
      </c>
      <c r="P101" s="1"/>
      <c r="R101" s="4"/>
    </row>
    <row r="102" spans="2:18" s="3" customFormat="1" ht="17.25" customHeight="1" x14ac:dyDescent="0.35">
      <c r="B102" s="21" t="s">
        <v>91</v>
      </c>
      <c r="C102" s="21" t="s">
        <v>92</v>
      </c>
      <c r="D102" s="22" t="s">
        <v>93</v>
      </c>
      <c r="E102" s="21" t="s">
        <v>91</v>
      </c>
      <c r="F102" s="21" t="s">
        <v>92</v>
      </c>
      <c r="G102" s="21" t="s">
        <v>93</v>
      </c>
      <c r="H102" s="21" t="s">
        <v>15</v>
      </c>
      <c r="I102" s="23">
        <v>43497</v>
      </c>
      <c r="J102" s="9">
        <v>179259.3</v>
      </c>
      <c r="K102" s="9">
        <v>0</v>
      </c>
      <c r="L102" s="9">
        <v>0</v>
      </c>
      <c r="M102" s="9">
        <v>179259.3</v>
      </c>
      <c r="N102" s="21" t="s">
        <v>98</v>
      </c>
      <c r="O102" s="21" t="s">
        <v>16</v>
      </c>
      <c r="P102" s="1"/>
      <c r="R102" s="4"/>
    </row>
    <row r="103" spans="2:18" s="3" customFormat="1" ht="17.25" customHeight="1" x14ac:dyDescent="0.35">
      <c r="B103" s="21" t="s">
        <v>91</v>
      </c>
      <c r="C103" s="21" t="s">
        <v>92</v>
      </c>
      <c r="D103" s="22" t="s">
        <v>93</v>
      </c>
      <c r="E103" s="21" t="s">
        <v>91</v>
      </c>
      <c r="F103" s="21" t="s">
        <v>92</v>
      </c>
      <c r="G103" s="21" t="s">
        <v>93</v>
      </c>
      <c r="H103" s="21" t="s">
        <v>15</v>
      </c>
      <c r="I103" s="23">
        <v>43525</v>
      </c>
      <c r="J103" s="9">
        <v>101197.86</v>
      </c>
      <c r="K103" s="9">
        <v>0</v>
      </c>
      <c r="L103" s="9">
        <v>0</v>
      </c>
      <c r="M103" s="9">
        <v>101197.86</v>
      </c>
      <c r="N103" s="21" t="s">
        <v>98</v>
      </c>
      <c r="O103" s="21" t="s">
        <v>16</v>
      </c>
      <c r="P103" s="1"/>
      <c r="R103" s="4"/>
    </row>
    <row r="104" spans="2:18" s="3" customFormat="1" ht="17.25" customHeight="1" x14ac:dyDescent="0.35">
      <c r="B104" s="21" t="s">
        <v>91</v>
      </c>
      <c r="C104" s="21" t="s">
        <v>92</v>
      </c>
      <c r="D104" s="22" t="s">
        <v>93</v>
      </c>
      <c r="E104" s="21" t="s">
        <v>91</v>
      </c>
      <c r="F104" s="21" t="s">
        <v>92</v>
      </c>
      <c r="G104" s="21" t="s">
        <v>93</v>
      </c>
      <c r="H104" s="21" t="s">
        <v>15</v>
      </c>
      <c r="I104" s="23">
        <v>43556</v>
      </c>
      <c r="J104" s="9">
        <v>26869.85</v>
      </c>
      <c r="K104" s="9">
        <v>0</v>
      </c>
      <c r="L104" s="9">
        <v>0</v>
      </c>
      <c r="M104" s="9">
        <v>26869.85</v>
      </c>
      <c r="N104" s="21" t="s">
        <v>98</v>
      </c>
      <c r="O104" s="21" t="s">
        <v>16</v>
      </c>
      <c r="P104" s="1"/>
      <c r="R104" s="4"/>
    </row>
    <row r="105" spans="2:18" s="3" customFormat="1" ht="17.25" customHeight="1" x14ac:dyDescent="0.35">
      <c r="B105" s="21" t="s">
        <v>91</v>
      </c>
      <c r="C105" s="21" t="s">
        <v>92</v>
      </c>
      <c r="D105" s="22" t="s">
        <v>93</v>
      </c>
      <c r="E105" s="21" t="s">
        <v>91</v>
      </c>
      <c r="F105" s="21" t="s">
        <v>92</v>
      </c>
      <c r="G105" s="21" t="s">
        <v>93</v>
      </c>
      <c r="H105" s="21" t="s">
        <v>15</v>
      </c>
      <c r="I105" s="23">
        <v>43586</v>
      </c>
      <c r="J105" s="9">
        <v>11417.16</v>
      </c>
      <c r="K105" s="9">
        <v>0</v>
      </c>
      <c r="L105" s="9">
        <v>0</v>
      </c>
      <c r="M105" s="9">
        <v>11417.16</v>
      </c>
      <c r="N105" s="21" t="s">
        <v>98</v>
      </c>
      <c r="O105" s="21" t="s">
        <v>16</v>
      </c>
      <c r="P105" s="1"/>
      <c r="R105" s="4"/>
    </row>
    <row r="106" spans="2:18" s="3" customFormat="1" ht="17.25" customHeight="1" x14ac:dyDescent="0.35">
      <c r="B106" s="21" t="s">
        <v>91</v>
      </c>
      <c r="C106" s="21" t="s">
        <v>92</v>
      </c>
      <c r="D106" s="22" t="s">
        <v>93</v>
      </c>
      <c r="E106" s="21" t="s">
        <v>91</v>
      </c>
      <c r="F106" s="21" t="s">
        <v>92</v>
      </c>
      <c r="G106" s="21" t="s">
        <v>93</v>
      </c>
      <c r="H106" s="21" t="s">
        <v>15</v>
      </c>
      <c r="I106" s="23">
        <v>43617</v>
      </c>
      <c r="J106" s="9">
        <v>74480.47</v>
      </c>
      <c r="K106" s="9">
        <v>0</v>
      </c>
      <c r="L106" s="9">
        <v>0</v>
      </c>
      <c r="M106" s="9">
        <v>74480.47</v>
      </c>
      <c r="N106" s="21" t="s">
        <v>98</v>
      </c>
      <c r="O106" s="21" t="s">
        <v>16</v>
      </c>
      <c r="P106" s="1"/>
      <c r="R106" s="4"/>
    </row>
    <row r="107" spans="2:18" s="3" customFormat="1" ht="17.25" customHeight="1" x14ac:dyDescent="0.35">
      <c r="B107" s="21" t="s">
        <v>91</v>
      </c>
      <c r="C107" s="21" t="s">
        <v>92</v>
      </c>
      <c r="D107" s="22" t="s">
        <v>93</v>
      </c>
      <c r="E107" s="21" t="s">
        <v>91</v>
      </c>
      <c r="F107" s="21" t="s">
        <v>92</v>
      </c>
      <c r="G107" s="21" t="s">
        <v>93</v>
      </c>
      <c r="H107" s="21" t="s">
        <v>15</v>
      </c>
      <c r="I107" s="23">
        <v>43647</v>
      </c>
      <c r="J107" s="9">
        <v>139790.88</v>
      </c>
      <c r="K107" s="9">
        <v>0</v>
      </c>
      <c r="L107" s="9">
        <v>0</v>
      </c>
      <c r="M107" s="9">
        <v>139790.88</v>
      </c>
      <c r="N107" s="21" t="s">
        <v>98</v>
      </c>
      <c r="O107" s="21" t="s">
        <v>16</v>
      </c>
      <c r="P107" s="1"/>
      <c r="R107" s="4"/>
    </row>
    <row r="108" spans="2:18" s="3" customFormat="1" ht="17.25" customHeight="1" x14ac:dyDescent="0.35">
      <c r="B108" s="21" t="s">
        <v>91</v>
      </c>
      <c r="C108" s="21" t="s">
        <v>92</v>
      </c>
      <c r="D108" s="22" t="s">
        <v>93</v>
      </c>
      <c r="E108" s="21" t="s">
        <v>91</v>
      </c>
      <c r="F108" s="21" t="s">
        <v>92</v>
      </c>
      <c r="G108" s="21" t="s">
        <v>93</v>
      </c>
      <c r="H108" s="21" t="s">
        <v>15</v>
      </c>
      <c r="I108" s="23">
        <v>43678</v>
      </c>
      <c r="J108" s="9">
        <v>3233807.59</v>
      </c>
      <c r="K108" s="9">
        <v>0</v>
      </c>
      <c r="L108" s="9">
        <v>0</v>
      </c>
      <c r="M108" s="9">
        <v>3233807.59</v>
      </c>
      <c r="N108" s="21" t="s">
        <v>98</v>
      </c>
      <c r="O108" s="21" t="s">
        <v>16</v>
      </c>
      <c r="P108" s="1"/>
      <c r="R108" s="4"/>
    </row>
    <row r="109" spans="2:18" s="3" customFormat="1" ht="17.25" customHeight="1" x14ac:dyDescent="0.35">
      <c r="B109" s="21" t="s">
        <v>91</v>
      </c>
      <c r="C109" s="21" t="s">
        <v>92</v>
      </c>
      <c r="D109" s="22" t="s">
        <v>93</v>
      </c>
      <c r="E109" s="21" t="s">
        <v>91</v>
      </c>
      <c r="F109" s="21" t="s">
        <v>92</v>
      </c>
      <c r="G109" s="21" t="s">
        <v>93</v>
      </c>
      <c r="H109" s="21" t="s">
        <v>15</v>
      </c>
      <c r="I109" s="23">
        <v>43709</v>
      </c>
      <c r="J109" s="9">
        <v>45872.33</v>
      </c>
      <c r="K109" s="9">
        <v>0</v>
      </c>
      <c r="L109" s="9">
        <v>0</v>
      </c>
      <c r="M109" s="9">
        <v>45872.33</v>
      </c>
      <c r="N109" s="21" t="s">
        <v>98</v>
      </c>
      <c r="O109" s="21" t="s">
        <v>16</v>
      </c>
      <c r="P109" s="1"/>
      <c r="R109" s="4"/>
    </row>
    <row r="110" spans="2:18" s="3" customFormat="1" ht="17.25" customHeight="1" x14ac:dyDescent="0.35">
      <c r="B110" s="21" t="s">
        <v>91</v>
      </c>
      <c r="C110" s="21" t="s">
        <v>92</v>
      </c>
      <c r="D110" s="22" t="s">
        <v>93</v>
      </c>
      <c r="E110" s="21" t="s">
        <v>91</v>
      </c>
      <c r="F110" s="21" t="s">
        <v>92</v>
      </c>
      <c r="G110" s="21" t="s">
        <v>93</v>
      </c>
      <c r="H110" s="21" t="s">
        <v>15</v>
      </c>
      <c r="I110" s="23">
        <v>43739</v>
      </c>
      <c r="J110" s="9">
        <v>114227.24</v>
      </c>
      <c r="K110" s="9">
        <v>0</v>
      </c>
      <c r="L110" s="9">
        <v>0</v>
      </c>
      <c r="M110" s="9">
        <v>114227.24</v>
      </c>
      <c r="N110" s="21" t="s">
        <v>98</v>
      </c>
      <c r="O110" s="21" t="s">
        <v>16</v>
      </c>
      <c r="P110" s="1"/>
      <c r="R110" s="4"/>
    </row>
    <row r="111" spans="2:18" s="3" customFormat="1" ht="17.25" customHeight="1" x14ac:dyDescent="0.35">
      <c r="B111" s="21" t="s">
        <v>91</v>
      </c>
      <c r="C111" s="21" t="s">
        <v>92</v>
      </c>
      <c r="D111" s="22" t="s">
        <v>93</v>
      </c>
      <c r="E111" s="21" t="s">
        <v>91</v>
      </c>
      <c r="F111" s="21" t="s">
        <v>92</v>
      </c>
      <c r="G111" s="21" t="s">
        <v>93</v>
      </c>
      <c r="H111" s="21" t="s">
        <v>15</v>
      </c>
      <c r="I111" s="23">
        <v>43770</v>
      </c>
      <c r="J111" s="9">
        <v>568263.28</v>
      </c>
      <c r="K111" s="9">
        <v>0</v>
      </c>
      <c r="L111" s="9">
        <v>0</v>
      </c>
      <c r="M111" s="9">
        <v>568263.28</v>
      </c>
      <c r="N111" s="21" t="s">
        <v>98</v>
      </c>
      <c r="O111" s="21" t="s">
        <v>16</v>
      </c>
      <c r="P111" s="1"/>
      <c r="R111" s="4"/>
    </row>
    <row r="112" spans="2:18" s="3" customFormat="1" ht="17.25" customHeight="1" x14ac:dyDescent="0.35">
      <c r="B112" s="21" t="s">
        <v>91</v>
      </c>
      <c r="C112" s="21" t="s">
        <v>92</v>
      </c>
      <c r="D112" s="22" t="s">
        <v>93</v>
      </c>
      <c r="E112" s="21" t="s">
        <v>91</v>
      </c>
      <c r="F112" s="21" t="s">
        <v>92</v>
      </c>
      <c r="G112" s="21" t="s">
        <v>93</v>
      </c>
      <c r="H112" s="21" t="s">
        <v>15</v>
      </c>
      <c r="I112" s="23">
        <v>43800</v>
      </c>
      <c r="J112" s="9">
        <v>496032.16</v>
      </c>
      <c r="K112" s="9">
        <v>0</v>
      </c>
      <c r="L112" s="9">
        <v>0</v>
      </c>
      <c r="M112" s="9">
        <v>496032.16</v>
      </c>
      <c r="N112" s="21" t="s">
        <v>98</v>
      </c>
      <c r="O112" s="21" t="s">
        <v>16</v>
      </c>
      <c r="P112" s="1"/>
      <c r="R112" s="4"/>
    </row>
    <row r="113" spans="2:18" s="3" customFormat="1" ht="17.25" customHeight="1" x14ac:dyDescent="0.35">
      <c r="B113" s="21" t="s">
        <v>91</v>
      </c>
      <c r="C113" s="21" t="s">
        <v>92</v>
      </c>
      <c r="D113" s="22" t="s">
        <v>93</v>
      </c>
      <c r="E113" s="21" t="s">
        <v>91</v>
      </c>
      <c r="F113" s="21" t="s">
        <v>92</v>
      </c>
      <c r="G113" s="21" t="s">
        <v>93</v>
      </c>
      <c r="H113" s="21" t="s">
        <v>15</v>
      </c>
      <c r="I113" s="23">
        <v>43831</v>
      </c>
      <c r="J113" s="9">
        <v>37269.1</v>
      </c>
      <c r="K113" s="9">
        <v>0</v>
      </c>
      <c r="L113" s="9">
        <v>0</v>
      </c>
      <c r="M113" s="9">
        <v>37269.1</v>
      </c>
      <c r="N113" s="21" t="s">
        <v>98</v>
      </c>
      <c r="O113" s="21" t="s">
        <v>16</v>
      </c>
      <c r="P113" s="1"/>
      <c r="R113" s="4"/>
    </row>
    <row r="114" spans="2:18" s="3" customFormat="1" ht="17.25" customHeight="1" x14ac:dyDescent="0.35">
      <c r="B114" s="21" t="s">
        <v>91</v>
      </c>
      <c r="C114" s="21" t="s">
        <v>92</v>
      </c>
      <c r="D114" s="22" t="s">
        <v>93</v>
      </c>
      <c r="E114" s="21" t="s">
        <v>91</v>
      </c>
      <c r="F114" s="21" t="s">
        <v>92</v>
      </c>
      <c r="G114" s="21" t="s">
        <v>93</v>
      </c>
      <c r="H114" s="21" t="s">
        <v>15</v>
      </c>
      <c r="I114" s="23">
        <v>43891</v>
      </c>
      <c r="J114" s="9">
        <v>46901.74</v>
      </c>
      <c r="K114" s="9">
        <v>0</v>
      </c>
      <c r="L114" s="9">
        <v>0</v>
      </c>
      <c r="M114" s="9">
        <v>46901.74</v>
      </c>
      <c r="N114" s="21" t="s">
        <v>98</v>
      </c>
      <c r="O114" s="21" t="s">
        <v>16</v>
      </c>
      <c r="P114" s="1"/>
      <c r="R114" s="4"/>
    </row>
    <row r="115" spans="2:18" s="3" customFormat="1" ht="17.25" customHeight="1" x14ac:dyDescent="0.35">
      <c r="B115" s="21" t="s">
        <v>91</v>
      </c>
      <c r="C115" s="21" t="s">
        <v>92</v>
      </c>
      <c r="D115" s="22" t="s">
        <v>93</v>
      </c>
      <c r="E115" s="21" t="s">
        <v>91</v>
      </c>
      <c r="F115" s="21" t="s">
        <v>92</v>
      </c>
      <c r="G115" s="21" t="s">
        <v>93</v>
      </c>
      <c r="H115" s="21" t="s">
        <v>15</v>
      </c>
      <c r="I115" s="23">
        <v>43922</v>
      </c>
      <c r="J115" s="9">
        <v>43981.22</v>
      </c>
      <c r="K115" s="9">
        <v>0</v>
      </c>
      <c r="L115" s="9">
        <v>0</v>
      </c>
      <c r="M115" s="9">
        <v>43981.22</v>
      </c>
      <c r="N115" s="21" t="s">
        <v>98</v>
      </c>
      <c r="O115" s="21" t="s">
        <v>16</v>
      </c>
      <c r="P115" s="1"/>
      <c r="R115" s="4"/>
    </row>
    <row r="116" spans="2:18" s="3" customFormat="1" ht="17.25" customHeight="1" x14ac:dyDescent="0.35">
      <c r="B116" s="21" t="s">
        <v>91</v>
      </c>
      <c r="C116" s="21" t="s">
        <v>92</v>
      </c>
      <c r="D116" s="22" t="s">
        <v>93</v>
      </c>
      <c r="E116" s="21" t="s">
        <v>91</v>
      </c>
      <c r="F116" s="21" t="s">
        <v>92</v>
      </c>
      <c r="G116" s="21" t="s">
        <v>93</v>
      </c>
      <c r="H116" s="21" t="s">
        <v>15</v>
      </c>
      <c r="I116" s="23">
        <v>43952</v>
      </c>
      <c r="J116" s="9">
        <v>43258.32</v>
      </c>
      <c r="K116" s="9">
        <v>0</v>
      </c>
      <c r="L116" s="9">
        <v>0</v>
      </c>
      <c r="M116" s="9">
        <v>43258.32</v>
      </c>
      <c r="N116" s="21" t="s">
        <v>98</v>
      </c>
      <c r="O116" s="21" t="s">
        <v>16</v>
      </c>
      <c r="P116" s="1"/>
      <c r="R116" s="4"/>
    </row>
    <row r="117" spans="2:18" s="3" customFormat="1" ht="17.25" customHeight="1" x14ac:dyDescent="0.35">
      <c r="B117" s="21" t="s">
        <v>91</v>
      </c>
      <c r="C117" s="21" t="s">
        <v>92</v>
      </c>
      <c r="D117" s="22" t="s">
        <v>93</v>
      </c>
      <c r="E117" s="21" t="s">
        <v>91</v>
      </c>
      <c r="F117" s="21" t="s">
        <v>92</v>
      </c>
      <c r="G117" s="21" t="s">
        <v>93</v>
      </c>
      <c r="H117" s="21" t="s">
        <v>15</v>
      </c>
      <c r="I117" s="23">
        <v>43983</v>
      </c>
      <c r="J117" s="9">
        <v>60868.160000000003</v>
      </c>
      <c r="K117" s="9">
        <v>0</v>
      </c>
      <c r="L117" s="9">
        <v>0</v>
      </c>
      <c r="M117" s="9">
        <v>60868.160000000003</v>
      </c>
      <c r="N117" s="21" t="s">
        <v>98</v>
      </c>
      <c r="O117" s="21" t="s">
        <v>16</v>
      </c>
      <c r="P117" s="1"/>
      <c r="R117" s="4"/>
    </row>
    <row r="118" spans="2:18" s="3" customFormat="1" ht="17.25" customHeight="1" x14ac:dyDescent="0.35">
      <c r="B118" s="21" t="s">
        <v>91</v>
      </c>
      <c r="C118" s="21" t="s">
        <v>92</v>
      </c>
      <c r="D118" s="22" t="s">
        <v>93</v>
      </c>
      <c r="E118" s="21" t="s">
        <v>91</v>
      </c>
      <c r="F118" s="21" t="s">
        <v>92</v>
      </c>
      <c r="G118" s="21" t="s">
        <v>93</v>
      </c>
      <c r="H118" s="21" t="s">
        <v>15</v>
      </c>
      <c r="I118" s="23">
        <v>44013</v>
      </c>
      <c r="J118" s="9">
        <v>80097.3</v>
      </c>
      <c r="K118" s="9">
        <v>0</v>
      </c>
      <c r="L118" s="9">
        <v>0</v>
      </c>
      <c r="M118" s="9">
        <v>80097.3</v>
      </c>
      <c r="N118" s="21" t="s">
        <v>98</v>
      </c>
      <c r="O118" s="21" t="s">
        <v>16</v>
      </c>
      <c r="P118" s="1"/>
      <c r="R118" s="4"/>
    </row>
    <row r="119" spans="2:18" s="3" customFormat="1" ht="17.25" customHeight="1" x14ac:dyDescent="0.35">
      <c r="B119" s="21" t="s">
        <v>91</v>
      </c>
      <c r="C119" s="21" t="s">
        <v>92</v>
      </c>
      <c r="D119" s="22" t="s">
        <v>93</v>
      </c>
      <c r="E119" s="21" t="s">
        <v>91</v>
      </c>
      <c r="F119" s="21" t="s">
        <v>92</v>
      </c>
      <c r="G119" s="21" t="s">
        <v>93</v>
      </c>
      <c r="H119" s="21" t="s">
        <v>15</v>
      </c>
      <c r="I119" s="23">
        <v>44044</v>
      </c>
      <c r="J119" s="9">
        <v>205146.66</v>
      </c>
      <c r="K119" s="9">
        <v>0</v>
      </c>
      <c r="L119" s="9">
        <v>0</v>
      </c>
      <c r="M119" s="9">
        <v>205146.66</v>
      </c>
      <c r="N119" s="21" t="s">
        <v>98</v>
      </c>
      <c r="O119" s="21" t="s">
        <v>16</v>
      </c>
      <c r="P119" s="1"/>
      <c r="R119" s="4"/>
    </row>
    <row r="120" spans="2:18" s="3" customFormat="1" ht="17.25" customHeight="1" x14ac:dyDescent="0.35">
      <c r="B120" s="21" t="s">
        <v>91</v>
      </c>
      <c r="C120" s="21" t="s">
        <v>92</v>
      </c>
      <c r="D120" s="22" t="s">
        <v>93</v>
      </c>
      <c r="E120" s="21" t="s">
        <v>91</v>
      </c>
      <c r="F120" s="21" t="s">
        <v>92</v>
      </c>
      <c r="G120" s="21" t="s">
        <v>93</v>
      </c>
      <c r="H120" s="21" t="s">
        <v>15</v>
      </c>
      <c r="I120" s="23">
        <v>44075</v>
      </c>
      <c r="J120" s="9">
        <v>147388.73000000001</v>
      </c>
      <c r="K120" s="9">
        <v>0</v>
      </c>
      <c r="L120" s="9">
        <v>0</v>
      </c>
      <c r="M120" s="9">
        <v>147388.73000000001</v>
      </c>
      <c r="N120" s="21" t="s">
        <v>98</v>
      </c>
      <c r="O120" s="21" t="s">
        <v>16</v>
      </c>
      <c r="P120" s="1"/>
      <c r="R120" s="4"/>
    </row>
    <row r="121" spans="2:18" s="3" customFormat="1" ht="17.25" customHeight="1" x14ac:dyDescent="0.35">
      <c r="B121" s="21" t="s">
        <v>91</v>
      </c>
      <c r="C121" s="21" t="s">
        <v>92</v>
      </c>
      <c r="D121" s="22" t="s">
        <v>93</v>
      </c>
      <c r="E121" s="21" t="s">
        <v>91</v>
      </c>
      <c r="F121" s="21" t="s">
        <v>92</v>
      </c>
      <c r="G121" s="21" t="s">
        <v>93</v>
      </c>
      <c r="H121" s="21" t="s">
        <v>15</v>
      </c>
      <c r="I121" s="23">
        <v>44105</v>
      </c>
      <c r="J121" s="9">
        <v>18798.580000000002</v>
      </c>
      <c r="K121" s="9">
        <v>0</v>
      </c>
      <c r="L121" s="9">
        <v>0</v>
      </c>
      <c r="M121" s="9">
        <v>18798.580000000002</v>
      </c>
      <c r="N121" s="21" t="s">
        <v>98</v>
      </c>
      <c r="O121" s="21" t="s">
        <v>16</v>
      </c>
      <c r="P121" s="1"/>
      <c r="R121" s="4"/>
    </row>
    <row r="122" spans="2:18" s="3" customFormat="1" ht="17.25" customHeight="1" x14ac:dyDescent="0.35">
      <c r="B122" s="21" t="s">
        <v>91</v>
      </c>
      <c r="C122" s="21" t="s">
        <v>92</v>
      </c>
      <c r="D122" s="22" t="s">
        <v>93</v>
      </c>
      <c r="E122" s="21" t="s">
        <v>91</v>
      </c>
      <c r="F122" s="21" t="s">
        <v>92</v>
      </c>
      <c r="G122" s="21" t="s">
        <v>93</v>
      </c>
      <c r="H122" s="21" t="s">
        <v>15</v>
      </c>
      <c r="I122" s="23">
        <v>44136</v>
      </c>
      <c r="J122" s="9">
        <v>36146.33</v>
      </c>
      <c r="K122" s="9">
        <v>0</v>
      </c>
      <c r="L122" s="9">
        <v>0</v>
      </c>
      <c r="M122" s="9">
        <v>36146.33</v>
      </c>
      <c r="N122" s="21" t="s">
        <v>98</v>
      </c>
      <c r="O122" s="21" t="s">
        <v>16</v>
      </c>
      <c r="P122" s="1"/>
      <c r="R122" s="4"/>
    </row>
    <row r="123" spans="2:18" s="3" customFormat="1" ht="17.25" customHeight="1" x14ac:dyDescent="0.35">
      <c r="B123" s="21" t="s">
        <v>91</v>
      </c>
      <c r="C123" s="21" t="s">
        <v>92</v>
      </c>
      <c r="D123" s="22" t="s">
        <v>93</v>
      </c>
      <c r="E123" s="21" t="s">
        <v>91</v>
      </c>
      <c r="F123" s="21" t="s">
        <v>92</v>
      </c>
      <c r="G123" s="21" t="s">
        <v>93</v>
      </c>
      <c r="H123" s="21" t="s">
        <v>15</v>
      </c>
      <c r="I123" s="23">
        <v>44166</v>
      </c>
      <c r="J123" s="9">
        <v>34833.050000000003</v>
      </c>
      <c r="K123" s="9">
        <v>0</v>
      </c>
      <c r="L123" s="9">
        <v>0</v>
      </c>
      <c r="M123" s="9">
        <v>34833.050000000003</v>
      </c>
      <c r="N123" s="21" t="s">
        <v>98</v>
      </c>
      <c r="O123" s="21" t="s">
        <v>16</v>
      </c>
      <c r="P123" s="1"/>
      <c r="R123" s="4"/>
    </row>
    <row r="124" spans="2:18" s="3" customFormat="1" ht="17.25" customHeight="1" x14ac:dyDescent="0.35">
      <c r="B124" s="21" t="s">
        <v>91</v>
      </c>
      <c r="C124" s="21" t="s">
        <v>92</v>
      </c>
      <c r="D124" s="22" t="s">
        <v>93</v>
      </c>
      <c r="E124" s="21" t="s">
        <v>91</v>
      </c>
      <c r="F124" s="21" t="s">
        <v>92</v>
      </c>
      <c r="G124" s="21" t="s">
        <v>93</v>
      </c>
      <c r="H124" s="21" t="s">
        <v>15</v>
      </c>
      <c r="I124" s="23">
        <v>44197</v>
      </c>
      <c r="J124" s="9">
        <v>10768.25</v>
      </c>
      <c r="K124" s="9">
        <v>0</v>
      </c>
      <c r="L124" s="9">
        <v>0</v>
      </c>
      <c r="M124" s="9">
        <v>10768.25</v>
      </c>
      <c r="N124" s="21" t="s">
        <v>98</v>
      </c>
      <c r="O124" s="21" t="s">
        <v>16</v>
      </c>
      <c r="P124" s="1"/>
      <c r="R124" s="4"/>
    </row>
    <row r="125" spans="2:18" s="3" customFormat="1" ht="17.25" customHeight="1" x14ac:dyDescent="0.35">
      <c r="B125" s="21" t="s">
        <v>91</v>
      </c>
      <c r="C125" s="21" t="s">
        <v>92</v>
      </c>
      <c r="D125" s="22" t="s">
        <v>93</v>
      </c>
      <c r="E125" s="21" t="s">
        <v>91</v>
      </c>
      <c r="F125" s="21" t="s">
        <v>92</v>
      </c>
      <c r="G125" s="21" t="s">
        <v>93</v>
      </c>
      <c r="H125" s="21" t="s">
        <v>15</v>
      </c>
      <c r="I125" s="23">
        <v>44228</v>
      </c>
      <c r="J125" s="9">
        <v>54574.83</v>
      </c>
      <c r="K125" s="9">
        <v>0</v>
      </c>
      <c r="L125" s="9">
        <v>0</v>
      </c>
      <c r="M125" s="9">
        <v>54574.83</v>
      </c>
      <c r="N125" s="21" t="s">
        <v>98</v>
      </c>
      <c r="O125" s="21" t="s">
        <v>16</v>
      </c>
      <c r="P125" s="1"/>
      <c r="R125" s="4"/>
    </row>
    <row r="126" spans="2:18" s="3" customFormat="1" ht="17.25" customHeight="1" x14ac:dyDescent="0.35">
      <c r="B126" s="21" t="s">
        <v>91</v>
      </c>
      <c r="C126" s="21" t="s">
        <v>92</v>
      </c>
      <c r="D126" s="22" t="s">
        <v>93</v>
      </c>
      <c r="E126" s="21" t="s">
        <v>91</v>
      </c>
      <c r="F126" s="21" t="s">
        <v>92</v>
      </c>
      <c r="G126" s="21" t="s">
        <v>93</v>
      </c>
      <c r="H126" s="21" t="s">
        <v>15</v>
      </c>
      <c r="I126" s="23">
        <v>44256</v>
      </c>
      <c r="J126" s="9">
        <v>40990.080000000002</v>
      </c>
      <c r="K126" s="9">
        <v>0</v>
      </c>
      <c r="L126" s="9">
        <v>0</v>
      </c>
      <c r="M126" s="9">
        <v>40990.080000000002</v>
      </c>
      <c r="N126" s="21" t="s">
        <v>98</v>
      </c>
      <c r="O126" s="21" t="s">
        <v>16</v>
      </c>
      <c r="P126" s="1"/>
      <c r="R126" s="4"/>
    </row>
    <row r="127" spans="2:18" s="3" customFormat="1" ht="17.25" customHeight="1" x14ac:dyDescent="0.35">
      <c r="B127" s="21" t="s">
        <v>91</v>
      </c>
      <c r="C127" s="21" t="s">
        <v>92</v>
      </c>
      <c r="D127" s="22" t="s">
        <v>93</v>
      </c>
      <c r="E127" s="21" t="s">
        <v>91</v>
      </c>
      <c r="F127" s="21" t="s">
        <v>92</v>
      </c>
      <c r="G127" s="21" t="s">
        <v>93</v>
      </c>
      <c r="H127" s="21" t="s">
        <v>15</v>
      </c>
      <c r="I127" s="23">
        <v>44287</v>
      </c>
      <c r="J127" s="9">
        <v>50955.83</v>
      </c>
      <c r="K127" s="9">
        <v>0</v>
      </c>
      <c r="L127" s="9">
        <v>0</v>
      </c>
      <c r="M127" s="9">
        <v>50955.83</v>
      </c>
      <c r="N127" s="21" t="s">
        <v>98</v>
      </c>
      <c r="O127" s="21" t="s">
        <v>16</v>
      </c>
      <c r="P127" s="1"/>
      <c r="R127" s="4"/>
    </row>
    <row r="128" spans="2:18" s="3" customFormat="1" ht="17.25" customHeight="1" x14ac:dyDescent="0.35">
      <c r="B128" s="21" t="s">
        <v>91</v>
      </c>
      <c r="C128" s="21" t="s">
        <v>92</v>
      </c>
      <c r="D128" s="22" t="s">
        <v>93</v>
      </c>
      <c r="E128" s="21" t="s">
        <v>91</v>
      </c>
      <c r="F128" s="21" t="s">
        <v>92</v>
      </c>
      <c r="G128" s="21" t="s">
        <v>93</v>
      </c>
      <c r="H128" s="21" t="s">
        <v>15</v>
      </c>
      <c r="I128" s="23">
        <v>44317</v>
      </c>
      <c r="J128" s="9">
        <v>106949.41</v>
      </c>
      <c r="K128" s="9">
        <v>0</v>
      </c>
      <c r="L128" s="9">
        <v>0</v>
      </c>
      <c r="M128" s="9">
        <v>106949.41</v>
      </c>
      <c r="N128" s="21" t="s">
        <v>98</v>
      </c>
      <c r="O128" s="21" t="s">
        <v>16</v>
      </c>
      <c r="P128" s="1"/>
      <c r="R128" s="4"/>
    </row>
    <row r="129" spans="2:18" s="3" customFormat="1" ht="17.25" customHeight="1" x14ac:dyDescent="0.35">
      <c r="B129" s="21" t="s">
        <v>94</v>
      </c>
      <c r="C129" s="21" t="s">
        <v>95</v>
      </c>
      <c r="D129" s="22" t="s">
        <v>96</v>
      </c>
      <c r="E129" s="21" t="s">
        <v>94</v>
      </c>
      <c r="F129" s="21" t="s">
        <v>95</v>
      </c>
      <c r="G129" s="21" t="s">
        <v>96</v>
      </c>
      <c r="H129" s="21" t="s">
        <v>15</v>
      </c>
      <c r="I129" s="23">
        <v>43770</v>
      </c>
      <c r="J129" s="9">
        <v>629424.67000000004</v>
      </c>
      <c r="K129" s="9">
        <v>0</v>
      </c>
      <c r="L129" s="9">
        <v>0</v>
      </c>
      <c r="M129" s="9">
        <v>629424.67000000004</v>
      </c>
      <c r="N129" s="21" t="s">
        <v>98</v>
      </c>
      <c r="O129" s="21" t="s">
        <v>16</v>
      </c>
      <c r="P129" s="1"/>
      <c r="R129" s="4"/>
    </row>
    <row r="130" spans="2:18" s="3" customFormat="1" ht="17.25" customHeight="1" x14ac:dyDescent="0.35">
      <c r="B130" s="21" t="s">
        <v>94</v>
      </c>
      <c r="C130" s="21" t="s">
        <v>95</v>
      </c>
      <c r="D130" s="22" t="s">
        <v>96</v>
      </c>
      <c r="E130" s="21" t="s">
        <v>94</v>
      </c>
      <c r="F130" s="21" t="s">
        <v>95</v>
      </c>
      <c r="G130" s="21" t="s">
        <v>96</v>
      </c>
      <c r="H130" s="21" t="s">
        <v>15</v>
      </c>
      <c r="I130" s="23">
        <v>43800</v>
      </c>
      <c r="J130" s="9">
        <v>3.62</v>
      </c>
      <c r="K130" s="9">
        <v>0</v>
      </c>
      <c r="L130" s="9">
        <v>0</v>
      </c>
      <c r="M130" s="9">
        <v>3.62</v>
      </c>
      <c r="N130" s="21" t="s">
        <v>98</v>
      </c>
      <c r="O130" s="21" t="s">
        <v>16</v>
      </c>
      <c r="P130" s="1"/>
      <c r="R130" s="4"/>
    </row>
    <row r="131" spans="2:18" s="3" customFormat="1" ht="17.25" customHeight="1" x14ac:dyDescent="0.35">
      <c r="B131" s="21" t="s">
        <v>94</v>
      </c>
      <c r="C131" s="21" t="s">
        <v>95</v>
      </c>
      <c r="D131" s="22" t="s">
        <v>96</v>
      </c>
      <c r="E131" s="21" t="s">
        <v>94</v>
      </c>
      <c r="F131" s="21" t="s">
        <v>95</v>
      </c>
      <c r="G131" s="21" t="s">
        <v>96</v>
      </c>
      <c r="H131" s="21" t="s">
        <v>15</v>
      </c>
      <c r="I131" s="23">
        <v>43831</v>
      </c>
      <c r="J131" s="9">
        <v>930.26</v>
      </c>
      <c r="K131" s="9">
        <v>0</v>
      </c>
      <c r="L131" s="9">
        <v>0</v>
      </c>
      <c r="M131" s="9">
        <v>930.26</v>
      </c>
      <c r="N131" s="21" t="s">
        <v>98</v>
      </c>
      <c r="O131" s="21" t="s">
        <v>16</v>
      </c>
      <c r="P131" s="1"/>
      <c r="R131" s="4"/>
    </row>
    <row r="132" spans="2:18" s="3" customFormat="1" ht="17.25" customHeight="1" x14ac:dyDescent="0.35">
      <c r="B132" s="21" t="s">
        <v>94</v>
      </c>
      <c r="C132" s="21" t="s">
        <v>95</v>
      </c>
      <c r="D132" s="22" t="s">
        <v>96</v>
      </c>
      <c r="E132" s="21" t="s">
        <v>94</v>
      </c>
      <c r="F132" s="21" t="s">
        <v>95</v>
      </c>
      <c r="G132" s="21" t="s">
        <v>96</v>
      </c>
      <c r="H132" s="21" t="s">
        <v>15</v>
      </c>
      <c r="I132" s="23">
        <v>43862</v>
      </c>
      <c r="J132" s="9">
        <v>600.87</v>
      </c>
      <c r="K132" s="9">
        <v>0</v>
      </c>
      <c r="L132" s="9">
        <v>0</v>
      </c>
      <c r="M132" s="9">
        <v>600.87</v>
      </c>
      <c r="N132" s="21" t="s">
        <v>98</v>
      </c>
      <c r="O132" s="21" t="s">
        <v>16</v>
      </c>
      <c r="P132" s="1"/>
      <c r="R132" s="4"/>
    </row>
    <row r="133" spans="2:18" s="3" customFormat="1" ht="17.25" customHeight="1" x14ac:dyDescent="0.35">
      <c r="B133" s="21" t="s">
        <v>94</v>
      </c>
      <c r="C133" s="21" t="s">
        <v>95</v>
      </c>
      <c r="D133" s="22" t="s">
        <v>96</v>
      </c>
      <c r="E133" s="21" t="s">
        <v>94</v>
      </c>
      <c r="F133" s="21" t="s">
        <v>95</v>
      </c>
      <c r="G133" s="21" t="s">
        <v>96</v>
      </c>
      <c r="H133" s="21" t="s">
        <v>15</v>
      </c>
      <c r="I133" s="23">
        <v>44013</v>
      </c>
      <c r="J133" s="9">
        <v>224.42</v>
      </c>
      <c r="K133" s="9">
        <v>0</v>
      </c>
      <c r="L133" s="9">
        <v>0</v>
      </c>
      <c r="M133" s="9">
        <v>224.42</v>
      </c>
      <c r="N133" s="21" t="s">
        <v>98</v>
      </c>
      <c r="O133" s="21" t="s">
        <v>16</v>
      </c>
      <c r="P133" s="1"/>
      <c r="R133" s="4"/>
    </row>
    <row r="134" spans="2:18" s="3" customFormat="1" ht="17.25" customHeight="1" x14ac:dyDescent="0.35">
      <c r="B134" s="21" t="s">
        <v>94</v>
      </c>
      <c r="C134" s="21" t="s">
        <v>95</v>
      </c>
      <c r="D134" s="22" t="s">
        <v>96</v>
      </c>
      <c r="E134" s="21" t="s">
        <v>94</v>
      </c>
      <c r="F134" s="21" t="s">
        <v>95</v>
      </c>
      <c r="G134" s="21" t="s">
        <v>96</v>
      </c>
      <c r="H134" s="21" t="s">
        <v>15</v>
      </c>
      <c r="I134" s="23">
        <v>44044</v>
      </c>
      <c r="J134" s="9">
        <v>300.44</v>
      </c>
      <c r="K134" s="9">
        <v>0</v>
      </c>
      <c r="L134" s="9">
        <v>0</v>
      </c>
      <c r="M134" s="9">
        <v>300.44</v>
      </c>
      <c r="N134" s="21" t="s">
        <v>98</v>
      </c>
      <c r="O134" s="21" t="s">
        <v>16</v>
      </c>
      <c r="P134" s="1"/>
      <c r="R134" s="4"/>
    </row>
    <row r="135" spans="2:18" s="3" customFormat="1" ht="17.25" customHeight="1" x14ac:dyDescent="0.35">
      <c r="B135" s="21" t="s">
        <v>94</v>
      </c>
      <c r="C135" s="21" t="s">
        <v>95</v>
      </c>
      <c r="D135" s="22" t="s">
        <v>96</v>
      </c>
      <c r="E135" s="21" t="s">
        <v>94</v>
      </c>
      <c r="F135" s="21" t="s">
        <v>95</v>
      </c>
      <c r="G135" s="21" t="s">
        <v>96</v>
      </c>
      <c r="H135" s="21" t="s">
        <v>15</v>
      </c>
      <c r="I135" s="23">
        <v>44075</v>
      </c>
      <c r="J135" s="9">
        <v>267.86</v>
      </c>
      <c r="K135" s="9">
        <v>0</v>
      </c>
      <c r="L135" s="9">
        <v>0</v>
      </c>
      <c r="M135" s="9">
        <v>267.86</v>
      </c>
      <c r="N135" s="21" t="s">
        <v>98</v>
      </c>
      <c r="O135" s="21" t="s">
        <v>16</v>
      </c>
      <c r="P135" s="1"/>
      <c r="R135" s="4"/>
    </row>
    <row r="136" spans="2:18" s="3" customFormat="1" ht="17.25" customHeight="1" x14ac:dyDescent="0.35">
      <c r="B136" s="21" t="s">
        <v>94</v>
      </c>
      <c r="C136" s="21" t="s">
        <v>95</v>
      </c>
      <c r="D136" s="22" t="s">
        <v>96</v>
      </c>
      <c r="E136" s="21" t="s">
        <v>94</v>
      </c>
      <c r="F136" s="21" t="s">
        <v>95</v>
      </c>
      <c r="G136" s="21" t="s">
        <v>96</v>
      </c>
      <c r="H136" s="21" t="s">
        <v>15</v>
      </c>
      <c r="I136" s="23">
        <v>44105</v>
      </c>
      <c r="J136" s="9">
        <v>285.95999999999998</v>
      </c>
      <c r="K136" s="9">
        <v>0</v>
      </c>
      <c r="L136" s="9">
        <v>0</v>
      </c>
      <c r="M136" s="9">
        <v>285.95999999999998</v>
      </c>
      <c r="N136" s="21" t="s">
        <v>98</v>
      </c>
      <c r="O136" s="21" t="s">
        <v>16</v>
      </c>
      <c r="P136" s="1"/>
      <c r="R136" s="4"/>
    </row>
    <row r="137" spans="2:18" s="3" customFormat="1" ht="17.25" customHeight="1" x14ac:dyDescent="0.35">
      <c r="B137" s="21" t="s">
        <v>94</v>
      </c>
      <c r="C137" s="21" t="s">
        <v>95</v>
      </c>
      <c r="D137" s="22" t="s">
        <v>96</v>
      </c>
      <c r="E137" s="21" t="s">
        <v>94</v>
      </c>
      <c r="F137" s="21" t="s">
        <v>95</v>
      </c>
      <c r="G137" s="21" t="s">
        <v>96</v>
      </c>
      <c r="H137" s="21" t="s">
        <v>15</v>
      </c>
      <c r="I137" s="23">
        <v>44136</v>
      </c>
      <c r="J137" s="9">
        <v>767.38</v>
      </c>
      <c r="K137" s="9">
        <v>0</v>
      </c>
      <c r="L137" s="9">
        <v>0</v>
      </c>
      <c r="M137" s="9">
        <v>767.38</v>
      </c>
      <c r="N137" s="21" t="s">
        <v>98</v>
      </c>
      <c r="O137" s="21" t="s">
        <v>16</v>
      </c>
      <c r="P137" s="1"/>
      <c r="R137" s="4"/>
    </row>
    <row r="138" spans="2:18" s="3" customFormat="1" ht="17.25" customHeight="1" x14ac:dyDescent="0.35">
      <c r="B138" s="21" t="s">
        <v>94</v>
      </c>
      <c r="C138" s="21" t="s">
        <v>95</v>
      </c>
      <c r="D138" s="22" t="s">
        <v>96</v>
      </c>
      <c r="E138" s="21" t="s">
        <v>94</v>
      </c>
      <c r="F138" s="21" t="s">
        <v>95</v>
      </c>
      <c r="G138" s="21" t="s">
        <v>96</v>
      </c>
      <c r="H138" s="21" t="s">
        <v>15</v>
      </c>
      <c r="I138" s="23">
        <v>44197</v>
      </c>
      <c r="J138" s="9">
        <v>929.15</v>
      </c>
      <c r="K138" s="9">
        <v>0</v>
      </c>
      <c r="L138" s="9">
        <v>0</v>
      </c>
      <c r="M138" s="9">
        <v>929.15</v>
      </c>
      <c r="N138" s="21" t="s">
        <v>98</v>
      </c>
      <c r="O138" s="21" t="s">
        <v>16</v>
      </c>
      <c r="P138" s="1"/>
      <c r="R138" s="4"/>
    </row>
    <row r="139" spans="2:18" s="3" customFormat="1" ht="17.25" customHeight="1" x14ac:dyDescent="0.35">
      <c r="B139" s="21" t="s">
        <v>94</v>
      </c>
      <c r="C139" s="21" t="s">
        <v>95</v>
      </c>
      <c r="D139" s="22" t="s">
        <v>96</v>
      </c>
      <c r="E139" s="21" t="s">
        <v>94</v>
      </c>
      <c r="F139" s="21" t="s">
        <v>95</v>
      </c>
      <c r="G139" s="21" t="s">
        <v>96</v>
      </c>
      <c r="H139" s="21" t="s">
        <v>15</v>
      </c>
      <c r="I139" s="23">
        <v>44228</v>
      </c>
      <c r="J139" s="9">
        <v>539.17999999999995</v>
      </c>
      <c r="K139" s="9">
        <v>0</v>
      </c>
      <c r="L139" s="9">
        <v>0</v>
      </c>
      <c r="M139" s="9">
        <v>539.17999999999995</v>
      </c>
      <c r="N139" s="21" t="s">
        <v>98</v>
      </c>
      <c r="O139" s="21" t="s">
        <v>16</v>
      </c>
      <c r="P139" s="1"/>
      <c r="R139" s="4"/>
    </row>
    <row r="140" spans="2:18" s="3" customFormat="1" ht="17.25" customHeight="1" x14ac:dyDescent="0.35">
      <c r="B140" s="21" t="s">
        <v>94</v>
      </c>
      <c r="C140" s="21" t="s">
        <v>95</v>
      </c>
      <c r="D140" s="22" t="s">
        <v>96</v>
      </c>
      <c r="E140" s="21" t="s">
        <v>94</v>
      </c>
      <c r="F140" s="21" t="s">
        <v>95</v>
      </c>
      <c r="G140" s="21" t="s">
        <v>96</v>
      </c>
      <c r="H140" s="21" t="s">
        <v>15</v>
      </c>
      <c r="I140" s="23">
        <v>44256</v>
      </c>
      <c r="J140" s="9">
        <v>325.54000000000002</v>
      </c>
      <c r="K140" s="9">
        <v>0</v>
      </c>
      <c r="L140" s="9">
        <v>0</v>
      </c>
      <c r="M140" s="9">
        <v>325.54000000000002</v>
      </c>
      <c r="N140" s="21" t="s">
        <v>98</v>
      </c>
      <c r="O140" s="21" t="s">
        <v>16</v>
      </c>
      <c r="P140" s="1"/>
      <c r="R140" s="4"/>
    </row>
    <row r="141" spans="2:18" s="3" customFormat="1" ht="17.25" customHeight="1" x14ac:dyDescent="0.35">
      <c r="B141" s="21" t="s">
        <v>94</v>
      </c>
      <c r="C141" s="21" t="s">
        <v>95</v>
      </c>
      <c r="D141" s="22" t="s">
        <v>96</v>
      </c>
      <c r="E141" s="21" t="s">
        <v>94</v>
      </c>
      <c r="F141" s="21" t="s">
        <v>95</v>
      </c>
      <c r="G141" s="21" t="s">
        <v>96</v>
      </c>
      <c r="H141" s="21" t="s">
        <v>15</v>
      </c>
      <c r="I141" s="23">
        <v>44287</v>
      </c>
      <c r="J141" s="9">
        <v>195.52</v>
      </c>
      <c r="K141" s="9">
        <v>0</v>
      </c>
      <c r="L141" s="9">
        <v>0</v>
      </c>
      <c r="M141" s="9">
        <v>195.52</v>
      </c>
      <c r="N141" s="21" t="s">
        <v>98</v>
      </c>
      <c r="O141" s="21" t="s">
        <v>16</v>
      </c>
      <c r="P141" s="1"/>
      <c r="R141" s="4"/>
    </row>
    <row r="142" spans="2:18" s="3" customFormat="1" ht="17.25" customHeight="1" x14ac:dyDescent="0.35">
      <c r="B142" s="21" t="s">
        <v>94</v>
      </c>
      <c r="C142" s="21" t="s">
        <v>95</v>
      </c>
      <c r="D142" s="22" t="s">
        <v>96</v>
      </c>
      <c r="E142" s="21" t="s">
        <v>94</v>
      </c>
      <c r="F142" s="21" t="s">
        <v>95</v>
      </c>
      <c r="G142" s="21" t="s">
        <v>96</v>
      </c>
      <c r="H142" s="21" t="s">
        <v>15</v>
      </c>
      <c r="I142" s="23">
        <v>44317</v>
      </c>
      <c r="J142" s="9">
        <v>353.6</v>
      </c>
      <c r="K142" s="9">
        <v>0</v>
      </c>
      <c r="L142" s="9">
        <v>0</v>
      </c>
      <c r="M142" s="9">
        <v>353.6</v>
      </c>
      <c r="N142" s="21" t="s">
        <v>98</v>
      </c>
      <c r="O142" s="21" t="s">
        <v>16</v>
      </c>
      <c r="P142" s="1"/>
      <c r="R142" s="4"/>
    </row>
    <row r="143" spans="2:18" s="3" customFormat="1" ht="17.25" customHeight="1" x14ac:dyDescent="0.35">
      <c r="B143" s="21" t="s">
        <v>91</v>
      </c>
      <c r="C143" s="21" t="s">
        <v>92</v>
      </c>
      <c r="D143" s="22" t="s">
        <v>93</v>
      </c>
      <c r="E143" s="21" t="s">
        <v>91</v>
      </c>
      <c r="F143" s="21" t="s">
        <v>92</v>
      </c>
      <c r="G143" s="21" t="s">
        <v>93</v>
      </c>
      <c r="H143" s="21" t="s">
        <v>15</v>
      </c>
      <c r="I143" s="23">
        <v>44348</v>
      </c>
      <c r="J143" s="9">
        <v>79926.06</v>
      </c>
      <c r="K143" s="9">
        <v>0</v>
      </c>
      <c r="L143" s="9">
        <v>0</v>
      </c>
      <c r="M143" s="9">
        <v>79926.06</v>
      </c>
      <c r="N143" s="21" t="s">
        <v>98</v>
      </c>
      <c r="O143" s="21" t="s">
        <v>16</v>
      </c>
      <c r="P143" s="1"/>
      <c r="R143" s="4"/>
    </row>
    <row r="144" spans="2:18" s="3" customFormat="1" ht="17.25" customHeight="1" x14ac:dyDescent="0.35">
      <c r="B144" s="21" t="s">
        <v>94</v>
      </c>
      <c r="C144" s="21" t="s">
        <v>95</v>
      </c>
      <c r="D144" s="22" t="s">
        <v>96</v>
      </c>
      <c r="E144" s="21" t="s">
        <v>94</v>
      </c>
      <c r="F144" s="21" t="s">
        <v>95</v>
      </c>
      <c r="G144" s="21" t="s">
        <v>96</v>
      </c>
      <c r="H144" s="21" t="s">
        <v>15</v>
      </c>
      <c r="I144" s="23">
        <v>44348</v>
      </c>
      <c r="J144" s="9">
        <v>370.24</v>
      </c>
      <c r="K144" s="9">
        <v>0</v>
      </c>
      <c r="L144" s="9">
        <v>0</v>
      </c>
      <c r="M144" s="9">
        <v>370.24</v>
      </c>
      <c r="N144" s="21" t="s">
        <v>98</v>
      </c>
      <c r="O144" s="21" t="s">
        <v>16</v>
      </c>
      <c r="P144" s="1"/>
      <c r="R144" s="4"/>
    </row>
    <row r="145" spans="2:18" s="3" customFormat="1" ht="17.25" customHeight="1" x14ac:dyDescent="0.35">
      <c r="B145" s="21" t="s">
        <v>91</v>
      </c>
      <c r="C145" s="21" t="s">
        <v>92</v>
      </c>
      <c r="D145" s="22" t="s">
        <v>93</v>
      </c>
      <c r="E145" s="21" t="s">
        <v>91</v>
      </c>
      <c r="F145" s="21" t="s">
        <v>92</v>
      </c>
      <c r="G145" s="21" t="s">
        <v>93</v>
      </c>
      <c r="H145" s="21" t="s">
        <v>15</v>
      </c>
      <c r="I145" s="23">
        <v>44378</v>
      </c>
      <c r="J145" s="9">
        <v>33438.080000000002</v>
      </c>
      <c r="K145" s="9">
        <v>0</v>
      </c>
      <c r="L145" s="9">
        <v>0</v>
      </c>
      <c r="M145" s="9">
        <v>33438.080000000002</v>
      </c>
      <c r="N145" s="21" t="s">
        <v>98</v>
      </c>
      <c r="O145" s="21" t="s">
        <v>16</v>
      </c>
      <c r="P145" s="1"/>
      <c r="R145" s="4"/>
    </row>
    <row r="146" spans="2:18" s="3" customFormat="1" ht="17.25" customHeight="1" x14ac:dyDescent="0.35">
      <c r="B146" s="21" t="s">
        <v>94</v>
      </c>
      <c r="C146" s="21" t="s">
        <v>95</v>
      </c>
      <c r="D146" s="22" t="s">
        <v>96</v>
      </c>
      <c r="E146" s="21" t="s">
        <v>94</v>
      </c>
      <c r="F146" s="21" t="s">
        <v>95</v>
      </c>
      <c r="G146" s="21" t="s">
        <v>96</v>
      </c>
      <c r="H146" s="21" t="s">
        <v>15</v>
      </c>
      <c r="I146" s="23">
        <v>44378</v>
      </c>
      <c r="J146" s="9">
        <v>594.88</v>
      </c>
      <c r="K146" s="9">
        <v>0</v>
      </c>
      <c r="L146" s="9">
        <v>0</v>
      </c>
      <c r="M146" s="9">
        <v>594.88</v>
      </c>
      <c r="N146" s="21" t="s">
        <v>98</v>
      </c>
      <c r="O146" s="21" t="s">
        <v>16</v>
      </c>
      <c r="P146" s="1"/>
      <c r="R146" s="4"/>
    </row>
    <row r="147" spans="2:18" s="3" customFormat="1" ht="17.25" customHeight="1" x14ac:dyDescent="0.35">
      <c r="B147" s="21" t="s">
        <v>94</v>
      </c>
      <c r="C147" s="21" t="s">
        <v>95</v>
      </c>
      <c r="D147" s="22" t="s">
        <v>96</v>
      </c>
      <c r="E147" s="21" t="s">
        <v>94</v>
      </c>
      <c r="F147" s="21" t="s">
        <v>95</v>
      </c>
      <c r="G147" s="21" t="s">
        <v>96</v>
      </c>
      <c r="H147" s="21" t="s">
        <v>15</v>
      </c>
      <c r="I147" s="23">
        <v>44409</v>
      </c>
      <c r="J147" s="9">
        <v>109046.08</v>
      </c>
      <c r="K147" s="9">
        <v>0</v>
      </c>
      <c r="L147" s="9">
        <v>0</v>
      </c>
      <c r="M147" s="9">
        <v>109046.08</v>
      </c>
      <c r="N147" s="21" t="s">
        <v>98</v>
      </c>
      <c r="O147" s="21" t="s">
        <v>16</v>
      </c>
      <c r="P147" s="1"/>
      <c r="R147" s="4"/>
    </row>
    <row r="148" spans="2:18" s="3" customFormat="1" ht="17.25" customHeight="1" x14ac:dyDescent="0.35">
      <c r="B148" s="21" t="s">
        <v>91</v>
      </c>
      <c r="C148" s="21" t="s">
        <v>92</v>
      </c>
      <c r="D148" s="22" t="s">
        <v>93</v>
      </c>
      <c r="E148" s="21" t="s">
        <v>91</v>
      </c>
      <c r="F148" s="21" t="s">
        <v>92</v>
      </c>
      <c r="G148" s="21" t="s">
        <v>93</v>
      </c>
      <c r="H148" s="21" t="s">
        <v>15</v>
      </c>
      <c r="I148" s="23">
        <v>44409</v>
      </c>
      <c r="J148" s="9">
        <v>69363.839999999997</v>
      </c>
      <c r="K148" s="9">
        <v>0</v>
      </c>
      <c r="L148" s="9">
        <v>0</v>
      </c>
      <c r="M148" s="9">
        <v>69363.839999999997</v>
      </c>
      <c r="N148" s="21" t="s">
        <v>98</v>
      </c>
      <c r="O148" s="21" t="s">
        <v>16</v>
      </c>
      <c r="P148" s="1"/>
      <c r="R148" s="4"/>
    </row>
    <row r="149" spans="2:18" s="3" customFormat="1" ht="17.25" customHeight="1" x14ac:dyDescent="0.35">
      <c r="B149" s="21" t="s">
        <v>91</v>
      </c>
      <c r="C149" s="21" t="s">
        <v>92</v>
      </c>
      <c r="D149" s="22" t="s">
        <v>93</v>
      </c>
      <c r="E149" s="21" t="s">
        <v>91</v>
      </c>
      <c r="F149" s="21" t="s">
        <v>92</v>
      </c>
      <c r="G149" s="21" t="s">
        <v>93</v>
      </c>
      <c r="H149" s="21" t="s">
        <v>15</v>
      </c>
      <c r="I149" s="23">
        <v>44440</v>
      </c>
      <c r="J149" s="9">
        <v>83402.880000000005</v>
      </c>
      <c r="K149" s="9">
        <v>0</v>
      </c>
      <c r="L149" s="9">
        <v>0</v>
      </c>
      <c r="M149" s="9">
        <v>83402.880000000005</v>
      </c>
      <c r="N149" s="21" t="s">
        <v>98</v>
      </c>
      <c r="O149" s="21" t="s">
        <v>16</v>
      </c>
      <c r="P149" s="1"/>
      <c r="R149" s="4"/>
    </row>
    <row r="150" spans="2:18" s="3" customFormat="1" ht="17.25" customHeight="1" x14ac:dyDescent="0.35">
      <c r="B150" s="21" t="s">
        <v>94</v>
      </c>
      <c r="C150" s="21" t="s">
        <v>95</v>
      </c>
      <c r="D150" s="22" t="s">
        <v>96</v>
      </c>
      <c r="E150" s="21" t="s">
        <v>94</v>
      </c>
      <c r="F150" s="21" t="s">
        <v>95</v>
      </c>
      <c r="G150" s="21" t="s">
        <v>96</v>
      </c>
      <c r="H150" s="21" t="s">
        <v>15</v>
      </c>
      <c r="I150" s="23">
        <v>44440</v>
      </c>
      <c r="J150" s="9">
        <v>42.24</v>
      </c>
      <c r="K150" s="9">
        <v>0</v>
      </c>
      <c r="L150" s="9">
        <v>0</v>
      </c>
      <c r="M150" s="9">
        <v>42.24</v>
      </c>
      <c r="N150" s="21" t="s">
        <v>98</v>
      </c>
      <c r="O150" s="21" t="s">
        <v>16</v>
      </c>
      <c r="P150" s="1"/>
      <c r="R150" s="4"/>
    </row>
    <row r="151" spans="2:18" s="3" customFormat="1" ht="17.25" customHeight="1" x14ac:dyDescent="0.35">
      <c r="B151" s="21" t="s">
        <v>91</v>
      </c>
      <c r="C151" s="21" t="s">
        <v>92</v>
      </c>
      <c r="D151" s="22" t="s">
        <v>93</v>
      </c>
      <c r="E151" s="21" t="s">
        <v>91</v>
      </c>
      <c r="F151" s="21" t="s">
        <v>92</v>
      </c>
      <c r="G151" s="21" t="s">
        <v>93</v>
      </c>
      <c r="H151" s="21" t="s">
        <v>15</v>
      </c>
      <c r="I151" s="23">
        <v>44470</v>
      </c>
      <c r="J151" s="9">
        <v>47995.199999999997</v>
      </c>
      <c r="K151" s="9">
        <v>0</v>
      </c>
      <c r="L151" s="9">
        <v>0</v>
      </c>
      <c r="M151" s="9">
        <v>47995.199999999997</v>
      </c>
      <c r="N151" s="21" t="s">
        <v>98</v>
      </c>
      <c r="O151" s="21" t="s">
        <v>16</v>
      </c>
      <c r="P151" s="1"/>
      <c r="R151" s="4"/>
    </row>
    <row r="152" spans="2:18" s="3" customFormat="1" ht="17.25" customHeight="1" x14ac:dyDescent="0.35">
      <c r="B152" s="21" t="s">
        <v>94</v>
      </c>
      <c r="C152" s="21" t="s">
        <v>95</v>
      </c>
      <c r="D152" s="22" t="s">
        <v>96</v>
      </c>
      <c r="E152" s="21" t="s">
        <v>94</v>
      </c>
      <c r="F152" s="21" t="s">
        <v>95</v>
      </c>
      <c r="G152" s="21" t="s">
        <v>96</v>
      </c>
      <c r="H152" s="21" t="s">
        <v>15</v>
      </c>
      <c r="I152" s="23">
        <v>44470</v>
      </c>
      <c r="J152" s="9">
        <v>5010.72</v>
      </c>
      <c r="K152" s="9">
        <v>0</v>
      </c>
      <c r="L152" s="9">
        <v>0</v>
      </c>
      <c r="M152" s="9">
        <v>5010.72</v>
      </c>
      <c r="N152" s="21" t="s">
        <v>98</v>
      </c>
      <c r="O152" s="21" t="s">
        <v>16</v>
      </c>
      <c r="P152" s="1"/>
      <c r="R152" s="4"/>
    </row>
    <row r="153" spans="2:18" s="3" customFormat="1" ht="17.25" customHeight="1" x14ac:dyDescent="0.35">
      <c r="B153" s="21" t="s">
        <v>91</v>
      </c>
      <c r="C153" s="21" t="s">
        <v>92</v>
      </c>
      <c r="D153" s="22" t="s">
        <v>93</v>
      </c>
      <c r="E153" s="21" t="s">
        <v>91</v>
      </c>
      <c r="F153" s="21" t="s">
        <v>92</v>
      </c>
      <c r="G153" s="21" t="s">
        <v>93</v>
      </c>
      <c r="H153" s="21" t="s">
        <v>15</v>
      </c>
      <c r="I153" s="23">
        <v>44501</v>
      </c>
      <c r="J153" s="9">
        <v>20090.400000000001</v>
      </c>
      <c r="K153" s="9">
        <v>0</v>
      </c>
      <c r="L153" s="9">
        <v>0</v>
      </c>
      <c r="M153" s="9">
        <v>20090.400000000001</v>
      </c>
      <c r="N153" s="21" t="s">
        <v>98</v>
      </c>
      <c r="O153" s="21" t="s">
        <v>16</v>
      </c>
      <c r="P153" s="1"/>
      <c r="R153" s="4"/>
    </row>
    <row r="154" spans="2:18" s="3" customFormat="1" ht="17.25" customHeight="1" x14ac:dyDescent="0.35">
      <c r="B154" s="21" t="s">
        <v>94</v>
      </c>
      <c r="C154" s="21" t="s">
        <v>95</v>
      </c>
      <c r="D154" s="22" t="s">
        <v>96</v>
      </c>
      <c r="E154" s="21" t="s">
        <v>94</v>
      </c>
      <c r="F154" s="21" t="s">
        <v>95</v>
      </c>
      <c r="G154" s="21" t="s">
        <v>96</v>
      </c>
      <c r="H154" s="21" t="s">
        <v>15</v>
      </c>
      <c r="I154" s="23">
        <v>44531</v>
      </c>
      <c r="J154" s="9">
        <v>591.36</v>
      </c>
      <c r="K154" s="9">
        <v>0</v>
      </c>
      <c r="L154" s="9">
        <v>0</v>
      </c>
      <c r="M154" s="9">
        <v>591.36</v>
      </c>
      <c r="N154" s="21" t="s">
        <v>98</v>
      </c>
      <c r="O154" s="21" t="s">
        <v>16</v>
      </c>
      <c r="P154" s="1"/>
      <c r="R154" s="4"/>
    </row>
    <row r="155" spans="2:18" s="3" customFormat="1" ht="17.25" customHeight="1" x14ac:dyDescent="0.35">
      <c r="B155" s="21" t="s">
        <v>91</v>
      </c>
      <c r="C155" s="21" t="s">
        <v>92</v>
      </c>
      <c r="D155" s="22" t="s">
        <v>93</v>
      </c>
      <c r="E155" s="21" t="s">
        <v>91</v>
      </c>
      <c r="F155" s="21" t="s">
        <v>92</v>
      </c>
      <c r="G155" s="21" t="s">
        <v>93</v>
      </c>
      <c r="H155" s="21" t="s">
        <v>15</v>
      </c>
      <c r="I155" s="23">
        <v>44531</v>
      </c>
      <c r="J155" s="9">
        <v>1399.2</v>
      </c>
      <c r="K155" s="9">
        <v>0</v>
      </c>
      <c r="L155" s="9">
        <v>0</v>
      </c>
      <c r="M155" s="9">
        <v>1399.2</v>
      </c>
      <c r="N155" s="21" t="s">
        <v>98</v>
      </c>
      <c r="O155" s="21" t="s">
        <v>16</v>
      </c>
      <c r="P155" s="1"/>
      <c r="R155" s="4"/>
    </row>
    <row r="156" spans="2:18" s="3" customFormat="1" ht="17.25" customHeight="1" x14ac:dyDescent="0.35">
      <c r="B156" s="21" t="s">
        <v>94</v>
      </c>
      <c r="C156" s="21" t="s">
        <v>95</v>
      </c>
      <c r="D156" s="22" t="s">
        <v>96</v>
      </c>
      <c r="E156" s="21" t="s">
        <v>94</v>
      </c>
      <c r="F156" s="21" t="s">
        <v>95</v>
      </c>
      <c r="G156" s="21" t="s">
        <v>96</v>
      </c>
      <c r="H156" s="21" t="s">
        <v>15</v>
      </c>
      <c r="I156" s="23">
        <v>44562</v>
      </c>
      <c r="J156" s="9">
        <v>316.8</v>
      </c>
      <c r="K156" s="9">
        <v>0</v>
      </c>
      <c r="L156" s="9">
        <v>0</v>
      </c>
      <c r="M156" s="9">
        <v>316.8</v>
      </c>
      <c r="N156" s="21" t="s">
        <v>98</v>
      </c>
      <c r="O156" s="21" t="s">
        <v>16</v>
      </c>
      <c r="P156" s="1"/>
      <c r="R156" s="4"/>
    </row>
    <row r="157" spans="2:18" s="3" customFormat="1" ht="17.25" customHeight="1" x14ac:dyDescent="0.35">
      <c r="B157" s="21" t="s">
        <v>91</v>
      </c>
      <c r="C157" s="21" t="s">
        <v>92</v>
      </c>
      <c r="D157" s="22" t="s">
        <v>93</v>
      </c>
      <c r="E157" s="21" t="s">
        <v>91</v>
      </c>
      <c r="F157" s="21" t="s">
        <v>92</v>
      </c>
      <c r="G157" s="21" t="s">
        <v>93</v>
      </c>
      <c r="H157" s="21" t="s">
        <v>15</v>
      </c>
      <c r="I157" s="23">
        <v>44562</v>
      </c>
      <c r="J157" s="9">
        <v>18395.52</v>
      </c>
      <c r="K157" s="9">
        <v>0</v>
      </c>
      <c r="L157" s="9">
        <v>0</v>
      </c>
      <c r="M157" s="9">
        <v>18395.52</v>
      </c>
      <c r="N157" s="21" t="s">
        <v>98</v>
      </c>
      <c r="O157" s="21" t="s">
        <v>16</v>
      </c>
      <c r="P157" s="1"/>
      <c r="R157" s="4"/>
    </row>
    <row r="158" spans="2:18" s="3" customFormat="1" ht="17.25" customHeight="1" x14ac:dyDescent="0.35">
      <c r="B158" s="21" t="s">
        <v>94</v>
      </c>
      <c r="C158" s="21" t="s">
        <v>95</v>
      </c>
      <c r="D158" s="22" t="s">
        <v>96</v>
      </c>
      <c r="E158" s="21" t="s">
        <v>94</v>
      </c>
      <c r="F158" s="21" t="s">
        <v>95</v>
      </c>
      <c r="G158" s="21" t="s">
        <v>96</v>
      </c>
      <c r="H158" s="21" t="s">
        <v>15</v>
      </c>
      <c r="I158" s="23">
        <v>44593</v>
      </c>
      <c r="J158" s="9">
        <v>670.56</v>
      </c>
      <c r="K158" s="9">
        <v>0</v>
      </c>
      <c r="L158" s="9">
        <v>0</v>
      </c>
      <c r="M158" s="9">
        <v>670.56</v>
      </c>
      <c r="N158" s="21" t="s">
        <v>98</v>
      </c>
      <c r="O158" s="21" t="s">
        <v>16</v>
      </c>
      <c r="P158" s="1"/>
      <c r="R158" s="4"/>
    </row>
    <row r="159" spans="2:18" s="3" customFormat="1" ht="17.25" customHeight="1" x14ac:dyDescent="0.35">
      <c r="B159" s="21" t="s">
        <v>91</v>
      </c>
      <c r="C159" s="21" t="s">
        <v>92</v>
      </c>
      <c r="D159" s="22" t="s">
        <v>93</v>
      </c>
      <c r="E159" s="21" t="s">
        <v>91</v>
      </c>
      <c r="F159" s="21" t="s">
        <v>92</v>
      </c>
      <c r="G159" s="21" t="s">
        <v>93</v>
      </c>
      <c r="H159" s="21" t="s">
        <v>15</v>
      </c>
      <c r="I159" s="23">
        <v>44593</v>
      </c>
      <c r="J159" s="9">
        <v>3886.08</v>
      </c>
      <c r="K159" s="9">
        <v>0</v>
      </c>
      <c r="L159" s="9">
        <v>0</v>
      </c>
      <c r="M159" s="9">
        <v>3886.08</v>
      </c>
      <c r="N159" s="21" t="s">
        <v>98</v>
      </c>
      <c r="O159" s="21" t="s">
        <v>16</v>
      </c>
      <c r="P159" s="1"/>
      <c r="R159" s="4"/>
    </row>
    <row r="160" spans="2:18" s="3" customFormat="1" ht="17.25" customHeight="1" x14ac:dyDescent="0.35">
      <c r="B160" s="21" t="s">
        <v>91</v>
      </c>
      <c r="C160" s="21" t="s">
        <v>92</v>
      </c>
      <c r="D160" s="22" t="s">
        <v>93</v>
      </c>
      <c r="E160" s="21" t="s">
        <v>91</v>
      </c>
      <c r="F160" s="21" t="s">
        <v>92</v>
      </c>
      <c r="G160" s="21" t="s">
        <v>93</v>
      </c>
      <c r="H160" s="21" t="s">
        <v>15</v>
      </c>
      <c r="I160" s="23">
        <v>44621</v>
      </c>
      <c r="J160" s="9">
        <v>2935.68</v>
      </c>
      <c r="K160" s="9">
        <v>0</v>
      </c>
      <c r="L160" s="9">
        <v>0</v>
      </c>
      <c r="M160" s="9">
        <v>2935.68</v>
      </c>
      <c r="N160" s="21" t="s">
        <v>98</v>
      </c>
      <c r="O160" s="21" t="s">
        <v>207</v>
      </c>
      <c r="P160" s="1"/>
      <c r="R160" s="4"/>
    </row>
    <row r="161" spans="2:18" s="3" customFormat="1" ht="17.25" customHeight="1" x14ac:dyDescent="0.35">
      <c r="B161" s="21" t="s">
        <v>91</v>
      </c>
      <c r="C161" s="21" t="s">
        <v>92</v>
      </c>
      <c r="D161" s="22" t="s">
        <v>93</v>
      </c>
      <c r="E161" s="21" t="s">
        <v>91</v>
      </c>
      <c r="F161" s="21" t="s">
        <v>92</v>
      </c>
      <c r="G161" s="21" t="s">
        <v>93</v>
      </c>
      <c r="H161" s="21" t="s">
        <v>15</v>
      </c>
      <c r="I161" s="23">
        <v>44652</v>
      </c>
      <c r="J161" s="9">
        <v>570.24</v>
      </c>
      <c r="K161" s="9">
        <v>0</v>
      </c>
      <c r="L161" s="9">
        <v>0</v>
      </c>
      <c r="M161" s="9">
        <v>570.24</v>
      </c>
      <c r="N161" s="21" t="s">
        <v>98</v>
      </c>
      <c r="O161" s="21" t="s">
        <v>207</v>
      </c>
      <c r="P161" s="1"/>
      <c r="R161" s="4"/>
    </row>
    <row r="162" spans="2:18" s="3" customFormat="1" ht="17.25" customHeight="1" x14ac:dyDescent="0.35">
      <c r="B162" s="21" t="s">
        <v>94</v>
      </c>
      <c r="C162" s="21" t="s">
        <v>95</v>
      </c>
      <c r="D162" s="22" t="s">
        <v>96</v>
      </c>
      <c r="E162" s="21" t="s">
        <v>94</v>
      </c>
      <c r="F162" s="21" t="s">
        <v>95</v>
      </c>
      <c r="G162" s="21" t="s">
        <v>96</v>
      </c>
      <c r="H162" s="21" t="s">
        <v>15</v>
      </c>
      <c r="I162" s="23">
        <v>42856</v>
      </c>
      <c r="J162" s="9">
        <v>178.6</v>
      </c>
      <c r="K162" s="9">
        <v>0</v>
      </c>
      <c r="L162" s="9">
        <v>0</v>
      </c>
      <c r="M162" s="9">
        <v>178.6</v>
      </c>
      <c r="N162" s="21" t="s">
        <v>98</v>
      </c>
      <c r="O162" s="21" t="s">
        <v>254</v>
      </c>
      <c r="P162" s="1"/>
      <c r="R162" s="4"/>
    </row>
    <row r="163" spans="2:18" s="3" customFormat="1" ht="17.25" customHeight="1" x14ac:dyDescent="0.35">
      <c r="B163" s="21" t="s">
        <v>94</v>
      </c>
      <c r="C163" s="21" t="s">
        <v>95</v>
      </c>
      <c r="D163" s="22" t="s">
        <v>96</v>
      </c>
      <c r="E163" s="21" t="s">
        <v>94</v>
      </c>
      <c r="F163" s="21" t="s">
        <v>95</v>
      </c>
      <c r="G163" s="21" t="s">
        <v>96</v>
      </c>
      <c r="H163" s="21" t="s">
        <v>15</v>
      </c>
      <c r="I163" s="23">
        <v>42887</v>
      </c>
      <c r="J163" s="9">
        <v>33754.639999999999</v>
      </c>
      <c r="K163" s="9">
        <v>0</v>
      </c>
      <c r="L163" s="9">
        <v>0</v>
      </c>
      <c r="M163" s="9">
        <v>33754.639999999999</v>
      </c>
      <c r="N163" s="21" t="s">
        <v>98</v>
      </c>
      <c r="O163" s="21" t="s">
        <v>254</v>
      </c>
      <c r="P163" s="1"/>
      <c r="R163" s="4"/>
    </row>
    <row r="164" spans="2:18" s="3" customFormat="1" ht="17.25" customHeight="1" x14ac:dyDescent="0.35">
      <c r="B164" s="21" t="s">
        <v>94</v>
      </c>
      <c r="C164" s="21" t="s">
        <v>95</v>
      </c>
      <c r="D164" s="22" t="s">
        <v>96</v>
      </c>
      <c r="E164" s="21" t="s">
        <v>94</v>
      </c>
      <c r="F164" s="21" t="s">
        <v>95</v>
      </c>
      <c r="G164" s="21" t="s">
        <v>96</v>
      </c>
      <c r="H164" s="21" t="s">
        <v>15</v>
      </c>
      <c r="I164" s="23">
        <v>42948</v>
      </c>
      <c r="J164" s="9">
        <v>39588.75</v>
      </c>
      <c r="K164" s="9">
        <v>0</v>
      </c>
      <c r="L164" s="9">
        <v>0</v>
      </c>
      <c r="M164" s="9">
        <v>39588.75</v>
      </c>
      <c r="N164" s="21" t="s">
        <v>98</v>
      </c>
      <c r="O164" s="21" t="s">
        <v>254</v>
      </c>
      <c r="P164" s="1"/>
      <c r="R164" s="4"/>
    </row>
    <row r="165" spans="2:18" s="3" customFormat="1" ht="17.25" customHeight="1" x14ac:dyDescent="0.35">
      <c r="B165" s="21" t="s">
        <v>94</v>
      </c>
      <c r="C165" s="21" t="s">
        <v>95</v>
      </c>
      <c r="D165" s="22" t="s">
        <v>96</v>
      </c>
      <c r="E165" s="21" t="s">
        <v>94</v>
      </c>
      <c r="F165" s="21" t="s">
        <v>95</v>
      </c>
      <c r="G165" s="21" t="s">
        <v>96</v>
      </c>
      <c r="H165" s="21" t="s">
        <v>15</v>
      </c>
      <c r="I165" s="23">
        <v>42979</v>
      </c>
      <c r="J165" s="9">
        <v>38243.760000000002</v>
      </c>
      <c r="K165" s="9">
        <v>0</v>
      </c>
      <c r="L165" s="9">
        <v>0</v>
      </c>
      <c r="M165" s="9">
        <v>38243.760000000002</v>
      </c>
      <c r="N165" s="21" t="s">
        <v>98</v>
      </c>
      <c r="O165" s="21" t="s">
        <v>254</v>
      </c>
      <c r="P165" s="1"/>
      <c r="R165" s="4"/>
    </row>
    <row r="166" spans="2:18" s="3" customFormat="1" ht="17.25" customHeight="1" x14ac:dyDescent="0.35">
      <c r="B166" s="21" t="s">
        <v>94</v>
      </c>
      <c r="C166" s="21" t="s">
        <v>95</v>
      </c>
      <c r="D166" s="22" t="s">
        <v>96</v>
      </c>
      <c r="E166" s="21" t="s">
        <v>94</v>
      </c>
      <c r="F166" s="21" t="s">
        <v>95</v>
      </c>
      <c r="G166" s="21" t="s">
        <v>96</v>
      </c>
      <c r="H166" s="21" t="s">
        <v>15</v>
      </c>
      <c r="I166" s="23">
        <v>43009</v>
      </c>
      <c r="J166" s="9">
        <v>16267.01</v>
      </c>
      <c r="K166" s="9">
        <v>0</v>
      </c>
      <c r="L166" s="9">
        <v>0</v>
      </c>
      <c r="M166" s="9">
        <v>16267.01</v>
      </c>
      <c r="N166" s="21" t="s">
        <v>98</v>
      </c>
      <c r="O166" s="21" t="s">
        <v>254</v>
      </c>
      <c r="P166" s="1"/>
      <c r="R166" s="4"/>
    </row>
    <row r="167" spans="2:18" s="3" customFormat="1" ht="17.25" customHeight="1" x14ac:dyDescent="0.35">
      <c r="B167" s="21" t="s">
        <v>94</v>
      </c>
      <c r="C167" s="21" t="s">
        <v>95</v>
      </c>
      <c r="D167" s="22" t="s">
        <v>96</v>
      </c>
      <c r="E167" s="21" t="s">
        <v>94</v>
      </c>
      <c r="F167" s="21" t="s">
        <v>95</v>
      </c>
      <c r="G167" s="21" t="s">
        <v>96</v>
      </c>
      <c r="H167" s="21" t="s">
        <v>15</v>
      </c>
      <c r="I167" s="23">
        <v>43040</v>
      </c>
      <c r="J167" s="9">
        <v>268.2</v>
      </c>
      <c r="K167" s="9">
        <v>0</v>
      </c>
      <c r="L167" s="9">
        <v>0</v>
      </c>
      <c r="M167" s="9">
        <v>268.2</v>
      </c>
      <c r="N167" s="21" t="s">
        <v>98</v>
      </c>
      <c r="O167" s="21" t="s">
        <v>254</v>
      </c>
      <c r="P167" s="1"/>
      <c r="R167" s="4"/>
    </row>
    <row r="168" spans="2:18" s="3" customFormat="1" ht="17.25" customHeight="1" x14ac:dyDescent="0.35">
      <c r="B168" s="21" t="s">
        <v>94</v>
      </c>
      <c r="C168" s="21" t="s">
        <v>95</v>
      </c>
      <c r="D168" s="22" t="s">
        <v>96</v>
      </c>
      <c r="E168" s="21" t="s">
        <v>94</v>
      </c>
      <c r="F168" s="21" t="s">
        <v>95</v>
      </c>
      <c r="G168" s="21" t="s">
        <v>96</v>
      </c>
      <c r="H168" s="21" t="s">
        <v>15</v>
      </c>
      <c r="I168" s="23">
        <v>43070</v>
      </c>
      <c r="J168" s="9">
        <v>37184.86</v>
      </c>
      <c r="K168" s="9">
        <v>0</v>
      </c>
      <c r="L168" s="9">
        <v>0</v>
      </c>
      <c r="M168" s="9">
        <v>37184.86</v>
      </c>
      <c r="N168" s="21" t="s">
        <v>98</v>
      </c>
      <c r="O168" s="21" t="s">
        <v>16</v>
      </c>
      <c r="P168" s="1"/>
      <c r="R168" s="4"/>
    </row>
    <row r="169" spans="2:18" s="3" customFormat="1" ht="17.25" customHeight="1" x14ac:dyDescent="0.35">
      <c r="B169" s="21" t="s">
        <v>94</v>
      </c>
      <c r="C169" s="21" t="s">
        <v>95</v>
      </c>
      <c r="D169" s="22" t="s">
        <v>96</v>
      </c>
      <c r="E169" s="21" t="s">
        <v>94</v>
      </c>
      <c r="F169" s="21" t="s">
        <v>95</v>
      </c>
      <c r="G169" s="21" t="s">
        <v>96</v>
      </c>
      <c r="H169" s="21" t="s">
        <v>15</v>
      </c>
      <c r="I169" s="23">
        <v>43101</v>
      </c>
      <c r="J169" s="9">
        <v>426.41</v>
      </c>
      <c r="K169" s="9">
        <v>0</v>
      </c>
      <c r="L169" s="9">
        <v>0</v>
      </c>
      <c r="M169" s="9">
        <v>426.41</v>
      </c>
      <c r="N169" s="21" t="s">
        <v>98</v>
      </c>
      <c r="O169" s="21" t="s">
        <v>16</v>
      </c>
      <c r="P169" s="1"/>
      <c r="R169" s="4"/>
    </row>
    <row r="170" spans="2:18" s="3" customFormat="1" ht="17.25" customHeight="1" x14ac:dyDescent="0.35">
      <c r="B170" s="21" t="s">
        <v>94</v>
      </c>
      <c r="C170" s="21" t="s">
        <v>95</v>
      </c>
      <c r="D170" s="22" t="s">
        <v>96</v>
      </c>
      <c r="E170" s="21" t="s">
        <v>94</v>
      </c>
      <c r="F170" s="21" t="s">
        <v>95</v>
      </c>
      <c r="G170" s="21" t="s">
        <v>96</v>
      </c>
      <c r="H170" s="21" t="s">
        <v>15</v>
      </c>
      <c r="I170" s="23">
        <v>43132</v>
      </c>
      <c r="J170" s="9">
        <v>49821.760000000002</v>
      </c>
      <c r="K170" s="9">
        <v>0</v>
      </c>
      <c r="L170" s="9">
        <v>0</v>
      </c>
      <c r="M170" s="9">
        <v>49821.760000000002</v>
      </c>
      <c r="N170" s="21" t="s">
        <v>98</v>
      </c>
      <c r="O170" s="21" t="s">
        <v>16</v>
      </c>
      <c r="P170" s="1"/>
      <c r="R170" s="4"/>
    </row>
    <row r="171" spans="2:18" s="3" customFormat="1" ht="17.25" customHeight="1" x14ac:dyDescent="0.35">
      <c r="B171" s="21" t="s">
        <v>94</v>
      </c>
      <c r="C171" s="21" t="s">
        <v>95</v>
      </c>
      <c r="D171" s="22" t="s">
        <v>96</v>
      </c>
      <c r="E171" s="21" t="s">
        <v>94</v>
      </c>
      <c r="F171" s="21" t="s">
        <v>95</v>
      </c>
      <c r="G171" s="21" t="s">
        <v>96</v>
      </c>
      <c r="H171" s="21" t="s">
        <v>15</v>
      </c>
      <c r="I171" s="23">
        <v>43160</v>
      </c>
      <c r="J171" s="9">
        <v>191.62</v>
      </c>
      <c r="K171" s="9">
        <v>0</v>
      </c>
      <c r="L171" s="9">
        <v>0</v>
      </c>
      <c r="M171" s="9">
        <v>191.62</v>
      </c>
      <c r="N171" s="21" t="s">
        <v>98</v>
      </c>
      <c r="O171" s="21" t="s">
        <v>16</v>
      </c>
      <c r="P171" s="1"/>
      <c r="R171" s="4"/>
    </row>
    <row r="172" spans="2:18" s="3" customFormat="1" ht="17.25" customHeight="1" x14ac:dyDescent="0.35">
      <c r="B172" s="21" t="s">
        <v>94</v>
      </c>
      <c r="C172" s="21" t="s">
        <v>95</v>
      </c>
      <c r="D172" s="22" t="s">
        <v>96</v>
      </c>
      <c r="E172" s="21" t="s">
        <v>94</v>
      </c>
      <c r="F172" s="21" t="s">
        <v>95</v>
      </c>
      <c r="G172" s="21" t="s">
        <v>96</v>
      </c>
      <c r="H172" s="21" t="s">
        <v>15</v>
      </c>
      <c r="I172" s="23">
        <v>43191</v>
      </c>
      <c r="J172" s="9">
        <v>17393.599999999999</v>
      </c>
      <c r="K172" s="9">
        <v>0</v>
      </c>
      <c r="L172" s="9">
        <v>0</v>
      </c>
      <c r="M172" s="9">
        <v>17393.599999999999</v>
      </c>
      <c r="N172" s="21" t="s">
        <v>98</v>
      </c>
      <c r="O172" s="21" t="s">
        <v>16</v>
      </c>
      <c r="P172" s="1"/>
      <c r="R172" s="4"/>
    </row>
    <row r="173" spans="2:18" s="3" customFormat="1" ht="17.25" customHeight="1" x14ac:dyDescent="0.35">
      <c r="B173" s="21" t="s">
        <v>94</v>
      </c>
      <c r="C173" s="21" t="s">
        <v>95</v>
      </c>
      <c r="D173" s="22" t="s">
        <v>96</v>
      </c>
      <c r="E173" s="21" t="s">
        <v>94</v>
      </c>
      <c r="F173" s="21" t="s">
        <v>95</v>
      </c>
      <c r="G173" s="21" t="s">
        <v>96</v>
      </c>
      <c r="H173" s="21" t="s">
        <v>15</v>
      </c>
      <c r="I173" s="23">
        <v>43221</v>
      </c>
      <c r="J173" s="9">
        <v>54558</v>
      </c>
      <c r="K173" s="9">
        <v>0</v>
      </c>
      <c r="L173" s="9">
        <v>0</v>
      </c>
      <c r="M173" s="9">
        <v>54558</v>
      </c>
      <c r="N173" s="21" t="s">
        <v>98</v>
      </c>
      <c r="O173" s="21" t="s">
        <v>16</v>
      </c>
      <c r="P173" s="1"/>
      <c r="R173" s="4"/>
    </row>
    <row r="174" spans="2:18" s="3" customFormat="1" ht="17.25" customHeight="1" x14ac:dyDescent="0.35">
      <c r="B174" s="21" t="s">
        <v>94</v>
      </c>
      <c r="C174" s="21" t="s">
        <v>95</v>
      </c>
      <c r="D174" s="22" t="s">
        <v>96</v>
      </c>
      <c r="E174" s="21" t="s">
        <v>94</v>
      </c>
      <c r="F174" s="21" t="s">
        <v>95</v>
      </c>
      <c r="G174" s="21" t="s">
        <v>96</v>
      </c>
      <c r="H174" s="21" t="s">
        <v>15</v>
      </c>
      <c r="I174" s="23">
        <v>43252</v>
      </c>
      <c r="J174" s="9">
        <v>49053.2</v>
      </c>
      <c r="K174" s="9">
        <v>0</v>
      </c>
      <c r="L174" s="9">
        <v>0</v>
      </c>
      <c r="M174" s="9">
        <v>49053.2</v>
      </c>
      <c r="N174" s="21" t="s">
        <v>98</v>
      </c>
      <c r="O174" s="21" t="s">
        <v>16</v>
      </c>
      <c r="P174" s="1"/>
      <c r="R174" s="4"/>
    </row>
    <row r="175" spans="2:18" s="3" customFormat="1" ht="17.25" customHeight="1" x14ac:dyDescent="0.35">
      <c r="B175" s="21" t="s">
        <v>94</v>
      </c>
      <c r="C175" s="21" t="s">
        <v>95</v>
      </c>
      <c r="D175" s="22" t="s">
        <v>96</v>
      </c>
      <c r="E175" s="21" t="s">
        <v>94</v>
      </c>
      <c r="F175" s="21" t="s">
        <v>95</v>
      </c>
      <c r="G175" s="21" t="s">
        <v>96</v>
      </c>
      <c r="H175" s="21" t="s">
        <v>15</v>
      </c>
      <c r="I175" s="23">
        <v>43313</v>
      </c>
      <c r="J175" s="9">
        <v>42669.2</v>
      </c>
      <c r="K175" s="9">
        <v>0</v>
      </c>
      <c r="L175" s="9">
        <v>0</v>
      </c>
      <c r="M175" s="9">
        <v>42669.2</v>
      </c>
      <c r="N175" s="21" t="s">
        <v>98</v>
      </c>
      <c r="O175" s="21" t="s">
        <v>16</v>
      </c>
      <c r="P175" s="1"/>
      <c r="R175" s="4"/>
    </row>
    <row r="176" spans="2:18" s="3" customFormat="1" ht="17.25" customHeight="1" x14ac:dyDescent="0.35">
      <c r="B176" s="21" t="s">
        <v>94</v>
      </c>
      <c r="C176" s="21" t="s">
        <v>95</v>
      </c>
      <c r="D176" s="22" t="s">
        <v>96</v>
      </c>
      <c r="E176" s="21" t="s">
        <v>94</v>
      </c>
      <c r="F176" s="21" t="s">
        <v>95</v>
      </c>
      <c r="G176" s="21" t="s">
        <v>96</v>
      </c>
      <c r="H176" s="21" t="s">
        <v>15</v>
      </c>
      <c r="I176" s="23">
        <v>43344</v>
      </c>
      <c r="J176" s="9">
        <v>51990.400000000001</v>
      </c>
      <c r="K176" s="9">
        <v>0</v>
      </c>
      <c r="L176" s="9">
        <v>0</v>
      </c>
      <c r="M176" s="9">
        <v>51990.400000000001</v>
      </c>
      <c r="N176" s="21" t="s">
        <v>98</v>
      </c>
      <c r="O176" s="21" t="s">
        <v>16</v>
      </c>
      <c r="P176" s="1"/>
      <c r="R176" s="4"/>
    </row>
    <row r="177" spans="2:18" s="3" customFormat="1" ht="17.25" customHeight="1" x14ac:dyDescent="0.35">
      <c r="B177" s="21" t="s">
        <v>94</v>
      </c>
      <c r="C177" s="21" t="s">
        <v>95</v>
      </c>
      <c r="D177" s="22" t="s">
        <v>96</v>
      </c>
      <c r="E177" s="21" t="s">
        <v>94</v>
      </c>
      <c r="F177" s="21" t="s">
        <v>95</v>
      </c>
      <c r="G177" s="21" t="s">
        <v>96</v>
      </c>
      <c r="H177" s="21" t="s">
        <v>15</v>
      </c>
      <c r="I177" s="23">
        <v>43374</v>
      </c>
      <c r="J177" s="9">
        <v>63330.400000000001</v>
      </c>
      <c r="K177" s="9">
        <v>0</v>
      </c>
      <c r="L177" s="9">
        <v>0</v>
      </c>
      <c r="M177" s="9">
        <v>63330.400000000001</v>
      </c>
      <c r="N177" s="21" t="s">
        <v>98</v>
      </c>
      <c r="O177" s="21" t="s">
        <v>16</v>
      </c>
      <c r="P177" s="1"/>
      <c r="R177" s="4"/>
    </row>
    <row r="178" spans="2:18" s="3" customFormat="1" ht="17.25" customHeight="1" x14ac:dyDescent="0.35">
      <c r="B178" s="21" t="s">
        <v>94</v>
      </c>
      <c r="C178" s="21" t="s">
        <v>95</v>
      </c>
      <c r="D178" s="22" t="s">
        <v>96</v>
      </c>
      <c r="E178" s="21" t="s">
        <v>94</v>
      </c>
      <c r="F178" s="21" t="s">
        <v>95</v>
      </c>
      <c r="G178" s="21" t="s">
        <v>96</v>
      </c>
      <c r="H178" s="21" t="s">
        <v>15</v>
      </c>
      <c r="I178" s="23">
        <v>43435</v>
      </c>
      <c r="J178" s="9">
        <v>21651.77</v>
      </c>
      <c r="K178" s="9">
        <v>0</v>
      </c>
      <c r="L178" s="9">
        <v>0</v>
      </c>
      <c r="M178" s="9">
        <v>21651.77</v>
      </c>
      <c r="N178" s="21" t="s">
        <v>98</v>
      </c>
      <c r="O178" s="21" t="s">
        <v>16</v>
      </c>
      <c r="P178" s="1"/>
      <c r="R178" s="4"/>
    </row>
    <row r="179" spans="2:18" s="3" customFormat="1" ht="17.25" customHeight="1" x14ac:dyDescent="0.35">
      <c r="B179" s="21" t="s">
        <v>94</v>
      </c>
      <c r="C179" s="21" t="s">
        <v>95</v>
      </c>
      <c r="D179" s="22" t="s">
        <v>96</v>
      </c>
      <c r="E179" s="21" t="s">
        <v>94</v>
      </c>
      <c r="F179" s="21" t="s">
        <v>95</v>
      </c>
      <c r="G179" s="21" t="s">
        <v>96</v>
      </c>
      <c r="H179" s="21" t="s">
        <v>15</v>
      </c>
      <c r="I179" s="23">
        <v>43466</v>
      </c>
      <c r="J179" s="9">
        <v>24.86</v>
      </c>
      <c r="K179" s="9">
        <v>0</v>
      </c>
      <c r="L179" s="9">
        <v>0</v>
      </c>
      <c r="M179" s="9">
        <v>24.86</v>
      </c>
      <c r="N179" s="21" t="s">
        <v>98</v>
      </c>
      <c r="O179" s="21" t="s">
        <v>16</v>
      </c>
      <c r="P179" s="1"/>
      <c r="R179" s="4"/>
    </row>
    <row r="180" spans="2:18" s="3" customFormat="1" ht="17.25" customHeight="1" x14ac:dyDescent="0.35">
      <c r="B180" s="21" t="s">
        <v>94</v>
      </c>
      <c r="C180" s="21" t="s">
        <v>95</v>
      </c>
      <c r="D180" s="22" t="s">
        <v>96</v>
      </c>
      <c r="E180" s="21" t="s">
        <v>94</v>
      </c>
      <c r="F180" s="21" t="s">
        <v>95</v>
      </c>
      <c r="G180" s="21" t="s">
        <v>96</v>
      </c>
      <c r="H180" s="21" t="s">
        <v>15</v>
      </c>
      <c r="I180" s="23">
        <v>43497</v>
      </c>
      <c r="J180" s="9">
        <v>84365.91</v>
      </c>
      <c r="K180" s="9">
        <v>0</v>
      </c>
      <c r="L180" s="9">
        <v>0</v>
      </c>
      <c r="M180" s="9">
        <v>84365.91</v>
      </c>
      <c r="N180" s="21" t="s">
        <v>98</v>
      </c>
      <c r="O180" s="21" t="s">
        <v>16</v>
      </c>
      <c r="P180" s="1"/>
      <c r="R180" s="4"/>
    </row>
    <row r="181" spans="2:18" s="3" customFormat="1" ht="17.25" customHeight="1" x14ac:dyDescent="0.35">
      <c r="B181" s="21" t="s">
        <v>94</v>
      </c>
      <c r="C181" s="21" t="s">
        <v>95</v>
      </c>
      <c r="D181" s="22" t="s">
        <v>96</v>
      </c>
      <c r="E181" s="21" t="s">
        <v>94</v>
      </c>
      <c r="F181" s="21" t="s">
        <v>95</v>
      </c>
      <c r="G181" s="21" t="s">
        <v>96</v>
      </c>
      <c r="H181" s="21" t="s">
        <v>15</v>
      </c>
      <c r="I181" s="23">
        <v>43525</v>
      </c>
      <c r="J181" s="9">
        <v>28.41</v>
      </c>
      <c r="K181" s="9">
        <v>0</v>
      </c>
      <c r="L181" s="9">
        <v>0</v>
      </c>
      <c r="M181" s="9">
        <v>28.41</v>
      </c>
      <c r="N181" s="21" t="s">
        <v>98</v>
      </c>
      <c r="O181" s="21" t="s">
        <v>16</v>
      </c>
      <c r="P181" s="1"/>
      <c r="R181" s="4"/>
    </row>
    <row r="182" spans="2:18" s="3" customFormat="1" ht="17.25" customHeight="1" x14ac:dyDescent="0.35">
      <c r="B182" s="21" t="s">
        <v>94</v>
      </c>
      <c r="C182" s="21" t="s">
        <v>95</v>
      </c>
      <c r="D182" s="22" t="s">
        <v>96</v>
      </c>
      <c r="E182" s="21" t="s">
        <v>94</v>
      </c>
      <c r="F182" s="21" t="s">
        <v>95</v>
      </c>
      <c r="G182" s="21" t="s">
        <v>96</v>
      </c>
      <c r="H182" s="21" t="s">
        <v>15</v>
      </c>
      <c r="I182" s="23">
        <v>43556</v>
      </c>
      <c r="J182" s="9">
        <v>87597.75</v>
      </c>
      <c r="K182" s="9">
        <v>0</v>
      </c>
      <c r="L182" s="9">
        <v>0</v>
      </c>
      <c r="M182" s="9">
        <v>87597.75</v>
      </c>
      <c r="N182" s="21" t="s">
        <v>98</v>
      </c>
      <c r="O182" s="21" t="s">
        <v>16</v>
      </c>
      <c r="P182" s="1"/>
      <c r="R182" s="4"/>
    </row>
    <row r="183" spans="2:18" s="3" customFormat="1" ht="17.25" customHeight="1" x14ac:dyDescent="0.35">
      <c r="B183" s="21" t="s">
        <v>94</v>
      </c>
      <c r="C183" s="21" t="s">
        <v>95</v>
      </c>
      <c r="D183" s="22" t="s">
        <v>96</v>
      </c>
      <c r="E183" s="21" t="s">
        <v>94</v>
      </c>
      <c r="F183" s="21" t="s">
        <v>95</v>
      </c>
      <c r="G183" s="21" t="s">
        <v>96</v>
      </c>
      <c r="H183" s="21" t="s">
        <v>15</v>
      </c>
      <c r="I183" s="23">
        <v>43647</v>
      </c>
      <c r="J183" s="9">
        <v>95629.28</v>
      </c>
      <c r="K183" s="9">
        <v>0</v>
      </c>
      <c r="L183" s="9">
        <v>0</v>
      </c>
      <c r="M183" s="9">
        <v>95629.28</v>
      </c>
      <c r="N183" s="21" t="s">
        <v>98</v>
      </c>
      <c r="O183" s="21" t="s">
        <v>16</v>
      </c>
      <c r="P183" s="1"/>
      <c r="R183" s="4"/>
    </row>
    <row r="184" spans="2:18" s="3" customFormat="1" ht="17.25" customHeight="1" x14ac:dyDescent="0.35">
      <c r="B184" s="21" t="s">
        <v>94</v>
      </c>
      <c r="C184" s="21" t="s">
        <v>95</v>
      </c>
      <c r="D184" s="22" t="s">
        <v>96</v>
      </c>
      <c r="E184" s="21" t="s">
        <v>94</v>
      </c>
      <c r="F184" s="21" t="s">
        <v>95</v>
      </c>
      <c r="G184" s="21" t="s">
        <v>96</v>
      </c>
      <c r="H184" s="21" t="s">
        <v>15</v>
      </c>
      <c r="I184" s="23">
        <v>43678</v>
      </c>
      <c r="J184" s="9">
        <v>3635748.56</v>
      </c>
      <c r="K184" s="9">
        <v>0</v>
      </c>
      <c r="L184" s="9">
        <v>0</v>
      </c>
      <c r="M184" s="9">
        <v>3635748.56</v>
      </c>
      <c r="N184" s="21" t="s">
        <v>98</v>
      </c>
      <c r="O184" s="21" t="s">
        <v>16</v>
      </c>
      <c r="P184" s="1"/>
      <c r="R184" s="4"/>
    </row>
    <row r="185" spans="2:18" s="3" customFormat="1" ht="17.25" customHeight="1" x14ac:dyDescent="0.35">
      <c r="B185" s="21" t="s">
        <v>94</v>
      </c>
      <c r="C185" s="21" t="s">
        <v>95</v>
      </c>
      <c r="D185" s="22" t="s">
        <v>96</v>
      </c>
      <c r="E185" s="21" t="s">
        <v>94</v>
      </c>
      <c r="F185" s="21" t="s">
        <v>95</v>
      </c>
      <c r="G185" s="21" t="s">
        <v>96</v>
      </c>
      <c r="H185" s="21" t="s">
        <v>15</v>
      </c>
      <c r="I185" s="23">
        <v>43739</v>
      </c>
      <c r="J185" s="9">
        <v>380.45</v>
      </c>
      <c r="K185" s="9">
        <v>0</v>
      </c>
      <c r="L185" s="9">
        <v>0</v>
      </c>
      <c r="M185" s="9">
        <v>380.45</v>
      </c>
      <c r="N185" s="21" t="s">
        <v>98</v>
      </c>
      <c r="O185" s="21" t="s">
        <v>16</v>
      </c>
      <c r="P185" s="1"/>
      <c r="R185" s="4"/>
    </row>
    <row r="186" spans="2:18" s="3" customFormat="1" ht="17.25" customHeight="1" x14ac:dyDescent="0.35">
      <c r="B186" s="21" t="s">
        <v>46</v>
      </c>
      <c r="C186" s="21" t="s">
        <v>47</v>
      </c>
      <c r="D186" s="22" t="s">
        <v>48</v>
      </c>
      <c r="E186" s="21" t="s">
        <v>46</v>
      </c>
      <c r="F186" s="21" t="s">
        <v>47</v>
      </c>
      <c r="G186" s="21" t="s">
        <v>48</v>
      </c>
      <c r="H186" s="21" t="s">
        <v>53</v>
      </c>
      <c r="I186" s="23">
        <v>44866</v>
      </c>
      <c r="J186" s="9">
        <v>3350550.09</v>
      </c>
      <c r="K186" s="9">
        <v>0</v>
      </c>
      <c r="L186" s="9">
        <v>0</v>
      </c>
      <c r="M186" s="9">
        <v>3350550.09</v>
      </c>
      <c r="N186" s="21" t="s">
        <v>98</v>
      </c>
      <c r="O186" s="21" t="s">
        <v>334</v>
      </c>
      <c r="P186" s="1"/>
      <c r="R186" s="4"/>
    </row>
    <row r="187" spans="2:18" s="3" customFormat="1" ht="17.25" customHeight="1" x14ac:dyDescent="0.35">
      <c r="B187" s="21" t="s">
        <v>46</v>
      </c>
      <c r="C187" s="21" t="s">
        <v>47</v>
      </c>
      <c r="D187" s="22" t="s">
        <v>48</v>
      </c>
      <c r="E187" s="21" t="s">
        <v>46</v>
      </c>
      <c r="F187" s="21" t="s">
        <v>47</v>
      </c>
      <c r="G187" s="21" t="s">
        <v>48</v>
      </c>
      <c r="H187" s="21" t="s">
        <v>255</v>
      </c>
      <c r="I187" s="23">
        <v>44593</v>
      </c>
      <c r="J187" s="9">
        <v>117668.1</v>
      </c>
      <c r="K187" s="9">
        <v>0</v>
      </c>
      <c r="L187" s="9">
        <v>0</v>
      </c>
      <c r="M187" s="9">
        <v>117668.1</v>
      </c>
      <c r="N187" s="21" t="s">
        <v>98</v>
      </c>
      <c r="O187" s="21" t="s">
        <v>207</v>
      </c>
      <c r="P187" s="1"/>
      <c r="R187" s="4"/>
    </row>
    <row r="188" spans="2:18" s="3" customFormat="1" ht="17.25" customHeight="1" x14ac:dyDescent="0.35">
      <c r="B188" s="21" t="s">
        <v>46</v>
      </c>
      <c r="C188" s="21" t="s">
        <v>47</v>
      </c>
      <c r="D188" s="22" t="s">
        <v>48</v>
      </c>
      <c r="E188" s="21" t="s">
        <v>46</v>
      </c>
      <c r="F188" s="21" t="s">
        <v>47</v>
      </c>
      <c r="G188" s="21" t="s">
        <v>48</v>
      </c>
      <c r="H188" s="21" t="s">
        <v>17</v>
      </c>
      <c r="I188" s="23">
        <v>44593</v>
      </c>
      <c r="J188" s="9">
        <v>1713.99</v>
      </c>
      <c r="K188" s="9">
        <v>0</v>
      </c>
      <c r="L188" s="9">
        <v>0</v>
      </c>
      <c r="M188" s="9">
        <v>1713.99</v>
      </c>
      <c r="N188" s="21" t="s">
        <v>98</v>
      </c>
      <c r="O188" s="21" t="s">
        <v>207</v>
      </c>
      <c r="P188" s="1"/>
      <c r="R188" s="4"/>
    </row>
    <row r="189" spans="2:18" s="3" customFormat="1" ht="17.25" customHeight="1" x14ac:dyDescent="0.35">
      <c r="B189" s="21" t="s">
        <v>13</v>
      </c>
      <c r="C189" s="21" t="s">
        <v>136</v>
      </c>
      <c r="D189" s="22" t="s">
        <v>14</v>
      </c>
      <c r="E189" s="21" t="s">
        <v>310</v>
      </c>
      <c r="F189" s="21" t="s">
        <v>311</v>
      </c>
      <c r="G189" s="21" t="s">
        <v>312</v>
      </c>
      <c r="H189" s="21" t="s">
        <v>53</v>
      </c>
      <c r="I189" s="23">
        <v>44835</v>
      </c>
      <c r="J189" s="9">
        <v>204330.5</v>
      </c>
      <c r="K189" s="9">
        <v>0</v>
      </c>
      <c r="L189" s="9">
        <v>0</v>
      </c>
      <c r="M189" s="9">
        <v>204330.5</v>
      </c>
      <c r="N189" s="21" t="s">
        <v>314</v>
      </c>
      <c r="O189" s="21" t="s">
        <v>189</v>
      </c>
      <c r="P189" s="1"/>
      <c r="R189" s="4"/>
    </row>
    <row r="190" spans="2:18" s="3" customFormat="1" ht="17.25" customHeight="1" x14ac:dyDescent="0.35">
      <c r="B190" s="21" t="s">
        <v>13</v>
      </c>
      <c r="C190" s="21" t="s">
        <v>136</v>
      </c>
      <c r="D190" s="22" t="s">
        <v>14</v>
      </c>
      <c r="E190" s="21" t="s">
        <v>310</v>
      </c>
      <c r="F190" s="21" t="s">
        <v>311</v>
      </c>
      <c r="G190" s="21" t="s">
        <v>312</v>
      </c>
      <c r="H190" s="21" t="s">
        <v>53</v>
      </c>
      <c r="I190" s="23">
        <v>44835</v>
      </c>
      <c r="J190" s="9">
        <v>405770.43</v>
      </c>
      <c r="K190" s="9">
        <v>0</v>
      </c>
      <c r="L190" s="9">
        <v>0</v>
      </c>
      <c r="M190" s="9">
        <v>405770.43</v>
      </c>
      <c r="N190" s="21" t="s">
        <v>314</v>
      </c>
      <c r="O190" s="21" t="s">
        <v>189</v>
      </c>
      <c r="P190" s="1"/>
      <c r="R190" s="4"/>
    </row>
    <row r="191" spans="2:18" s="3" customFormat="1" ht="17.25" customHeight="1" x14ac:dyDescent="0.35">
      <c r="B191" s="21" t="s">
        <v>39</v>
      </c>
      <c r="C191" s="21" t="s">
        <v>40</v>
      </c>
      <c r="D191" s="22" t="s">
        <v>41</v>
      </c>
      <c r="E191" s="21" t="s">
        <v>39</v>
      </c>
      <c r="F191" s="21" t="s">
        <v>40</v>
      </c>
      <c r="G191" s="21" t="s">
        <v>41</v>
      </c>
      <c r="H191" s="21" t="s">
        <v>255</v>
      </c>
      <c r="I191" s="23">
        <v>44805</v>
      </c>
      <c r="J191" s="9">
        <v>621282.51000000164</v>
      </c>
      <c r="K191" s="9">
        <v>0</v>
      </c>
      <c r="L191" s="9">
        <v>0</v>
      </c>
      <c r="M191" s="9">
        <v>621282.51000000164</v>
      </c>
      <c r="N191" s="21" t="s">
        <v>332</v>
      </c>
      <c r="O191" s="21" t="s">
        <v>207</v>
      </c>
      <c r="P191" s="1"/>
      <c r="R191" s="4"/>
    </row>
    <row r="192" spans="2:18" s="3" customFormat="1" ht="17.25" customHeight="1" x14ac:dyDescent="0.35">
      <c r="B192" s="21" t="s">
        <v>39</v>
      </c>
      <c r="C192" s="21" t="s">
        <v>40</v>
      </c>
      <c r="D192" s="22" t="s">
        <v>41</v>
      </c>
      <c r="E192" s="21" t="s">
        <v>39</v>
      </c>
      <c r="F192" s="21" t="s">
        <v>40</v>
      </c>
      <c r="G192" s="21" t="s">
        <v>41</v>
      </c>
      <c r="H192" s="21" t="s">
        <v>255</v>
      </c>
      <c r="I192" s="23">
        <v>44470</v>
      </c>
      <c r="J192" s="9">
        <v>-11075.07</v>
      </c>
      <c r="K192" s="9">
        <v>0</v>
      </c>
      <c r="L192" s="9">
        <v>0</v>
      </c>
      <c r="M192" s="9">
        <v>-11075.07</v>
      </c>
      <c r="N192" s="21" t="s">
        <v>332</v>
      </c>
      <c r="O192" s="21" t="s">
        <v>207</v>
      </c>
      <c r="P192" s="1"/>
      <c r="R192" s="4"/>
    </row>
    <row r="193" spans="2:18" s="3" customFormat="1" ht="17.25" customHeight="1" x14ac:dyDescent="0.35">
      <c r="B193" s="21" t="s">
        <v>39</v>
      </c>
      <c r="C193" s="21" t="s">
        <v>40</v>
      </c>
      <c r="D193" s="22" t="s">
        <v>41</v>
      </c>
      <c r="E193" s="21" t="s">
        <v>39</v>
      </c>
      <c r="F193" s="21" t="s">
        <v>40</v>
      </c>
      <c r="G193" s="21" t="s">
        <v>41</v>
      </c>
      <c r="H193" s="21" t="s">
        <v>17</v>
      </c>
      <c r="I193" s="23">
        <v>44470</v>
      </c>
      <c r="J193" s="9">
        <v>-605.62</v>
      </c>
      <c r="K193" s="9">
        <v>0</v>
      </c>
      <c r="L193" s="9">
        <v>0</v>
      </c>
      <c r="M193" s="9">
        <v>-605.62</v>
      </c>
      <c r="N193" s="21" t="s">
        <v>332</v>
      </c>
      <c r="O193" s="21" t="s">
        <v>207</v>
      </c>
      <c r="P193" s="1"/>
      <c r="R193" s="4"/>
    </row>
    <row r="194" spans="2:18" s="3" customFormat="1" ht="17.25" customHeight="1" x14ac:dyDescent="0.35">
      <c r="B194" s="21" t="s">
        <v>39</v>
      </c>
      <c r="C194" s="21" t="s">
        <v>40</v>
      </c>
      <c r="D194" s="22" t="s">
        <v>41</v>
      </c>
      <c r="E194" s="21" t="s">
        <v>39</v>
      </c>
      <c r="F194" s="21" t="s">
        <v>40</v>
      </c>
      <c r="G194" s="21" t="s">
        <v>41</v>
      </c>
      <c r="H194" s="21" t="s">
        <v>255</v>
      </c>
      <c r="I194" s="23">
        <v>44501</v>
      </c>
      <c r="J194" s="9">
        <v>230289.6</v>
      </c>
      <c r="K194" s="9">
        <v>0</v>
      </c>
      <c r="L194" s="9">
        <v>0</v>
      </c>
      <c r="M194" s="9">
        <v>230289.6</v>
      </c>
      <c r="N194" s="21" t="s">
        <v>332</v>
      </c>
      <c r="O194" s="21" t="s">
        <v>207</v>
      </c>
      <c r="P194" s="1"/>
      <c r="R194" s="4"/>
    </row>
    <row r="195" spans="2:18" s="3" customFormat="1" ht="17.25" customHeight="1" x14ac:dyDescent="0.35">
      <c r="B195" s="21" t="s">
        <v>39</v>
      </c>
      <c r="C195" s="21" t="s">
        <v>40</v>
      </c>
      <c r="D195" s="22" t="s">
        <v>41</v>
      </c>
      <c r="E195" s="21" t="s">
        <v>39</v>
      </c>
      <c r="F195" s="21" t="s">
        <v>40</v>
      </c>
      <c r="G195" s="21" t="s">
        <v>41</v>
      </c>
      <c r="H195" s="21" t="s">
        <v>17</v>
      </c>
      <c r="I195" s="23">
        <v>44501</v>
      </c>
      <c r="J195" s="9">
        <v>10832.95</v>
      </c>
      <c r="K195" s="9">
        <v>0</v>
      </c>
      <c r="L195" s="9">
        <v>0</v>
      </c>
      <c r="M195" s="9">
        <v>10832.95</v>
      </c>
      <c r="N195" s="21" t="s">
        <v>332</v>
      </c>
      <c r="O195" s="21" t="s">
        <v>207</v>
      </c>
      <c r="P195" s="1"/>
      <c r="R195" s="4"/>
    </row>
    <row r="196" spans="2:18" s="3" customFormat="1" ht="17.25" customHeight="1" x14ac:dyDescent="0.35">
      <c r="B196" s="21" t="s">
        <v>39</v>
      </c>
      <c r="C196" s="21" t="s">
        <v>40</v>
      </c>
      <c r="D196" s="22" t="s">
        <v>41</v>
      </c>
      <c r="E196" s="21" t="s">
        <v>39</v>
      </c>
      <c r="F196" s="21" t="s">
        <v>40</v>
      </c>
      <c r="G196" s="21" t="s">
        <v>41</v>
      </c>
      <c r="H196" s="21" t="s">
        <v>255</v>
      </c>
      <c r="I196" s="23">
        <v>44531</v>
      </c>
      <c r="J196" s="9">
        <v>-5891657.25</v>
      </c>
      <c r="K196" s="9">
        <v>0</v>
      </c>
      <c r="L196" s="9">
        <v>0</v>
      </c>
      <c r="M196" s="9">
        <v>-5891657.25</v>
      </c>
      <c r="N196" s="21" t="s">
        <v>332</v>
      </c>
      <c r="O196" s="21" t="s">
        <v>207</v>
      </c>
      <c r="P196" s="1"/>
      <c r="R196" s="4"/>
    </row>
    <row r="197" spans="2:18" s="3" customFormat="1" ht="17.25" customHeight="1" x14ac:dyDescent="0.35">
      <c r="B197" s="21" t="s">
        <v>39</v>
      </c>
      <c r="C197" s="21" t="s">
        <v>40</v>
      </c>
      <c r="D197" s="22" t="s">
        <v>41</v>
      </c>
      <c r="E197" s="21" t="s">
        <v>39</v>
      </c>
      <c r="F197" s="21" t="s">
        <v>40</v>
      </c>
      <c r="G197" s="21" t="s">
        <v>41</v>
      </c>
      <c r="H197" s="21" t="s">
        <v>17</v>
      </c>
      <c r="I197" s="23">
        <v>44531</v>
      </c>
      <c r="J197" s="9">
        <v>-244012.35</v>
      </c>
      <c r="K197" s="9">
        <v>0</v>
      </c>
      <c r="L197" s="9">
        <v>0</v>
      </c>
      <c r="M197" s="9">
        <v>-244012.35</v>
      </c>
      <c r="N197" s="21" t="s">
        <v>332</v>
      </c>
      <c r="O197" s="21" t="s">
        <v>207</v>
      </c>
      <c r="P197" s="1"/>
      <c r="R197" s="4"/>
    </row>
    <row r="198" spans="2:18" s="3" customFormat="1" ht="17.25" customHeight="1" x14ac:dyDescent="0.35">
      <c r="B198" s="28"/>
      <c r="C198" s="28"/>
      <c r="D198" s="31"/>
      <c r="E198" s="28"/>
      <c r="F198" s="28"/>
      <c r="G198" s="28"/>
      <c r="H198" s="28"/>
      <c r="I198" s="32"/>
      <c r="J198" s="5">
        <f>SUBTOTAL(9,J7:J197)</f>
        <v>1199793897.28</v>
      </c>
      <c r="K198" s="5">
        <f>SUBTOTAL(9,K7:K197)</f>
        <v>2668966.2999999998</v>
      </c>
      <c r="L198" s="5">
        <f>SUBTOTAL(9,L7:L197)</f>
        <v>1185484434.73</v>
      </c>
      <c r="M198" s="5">
        <f>SUBTOTAL(9,M7:M197)</f>
        <v>11640496.249999998</v>
      </c>
      <c r="N198" s="28"/>
      <c r="O198" s="28"/>
      <c r="P198" s="1"/>
      <c r="R198" s="4"/>
    </row>
    <row r="200" spans="2:18" x14ac:dyDescent="0.35">
      <c r="B200" s="24" t="s">
        <v>101</v>
      </c>
    </row>
    <row r="201" spans="2:18" x14ac:dyDescent="0.35">
      <c r="B201" s="24" t="s">
        <v>315</v>
      </c>
    </row>
    <row r="202" spans="2:18" ht="16.5" x14ac:dyDescent="0.35">
      <c r="B202" s="24" t="s">
        <v>333</v>
      </c>
    </row>
    <row r="203" spans="2:18" x14ac:dyDescent="0.35">
      <c r="B203" s="28" t="s">
        <v>149</v>
      </c>
    </row>
  </sheetData>
  <mergeCells count="1">
    <mergeCell ref="B2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925AE-21E4-4F16-8740-1A4C648D3086}">
  <dimension ref="B1:R244"/>
  <sheetViews>
    <sheetView showGridLines="0" tabSelected="1" zoomScale="80" zoomScaleNormal="80" workbookViewId="0">
      <selection activeCell="L233" sqref="L233"/>
    </sheetView>
  </sheetViews>
  <sheetFormatPr defaultColWidth="9.1796875" defaultRowHeight="14.5" x14ac:dyDescent="0.35"/>
  <cols>
    <col min="1" max="1" width="2.54296875" customWidth="1"/>
    <col min="2" max="2" width="23.453125" style="10" customWidth="1"/>
    <col min="3" max="3" width="58.54296875" style="10" customWidth="1"/>
    <col min="4" max="4" width="19.453125" style="14" customWidth="1"/>
    <col min="5" max="5" width="20.54296875" style="10" customWidth="1"/>
    <col min="6" max="6" width="54.453125" style="10" customWidth="1"/>
    <col min="7" max="7" width="21.54296875" style="14" customWidth="1"/>
    <col min="8" max="8" width="58.1796875" style="10" bestFit="1" customWidth="1"/>
    <col min="9" max="9" width="16.453125" style="10" bestFit="1" customWidth="1"/>
    <col min="10" max="10" width="26" style="6" bestFit="1" customWidth="1"/>
    <col min="11" max="12" width="26.81640625" style="6" bestFit="1" customWidth="1"/>
    <col min="13" max="13" width="27.54296875" style="6" bestFit="1" customWidth="1"/>
    <col min="14" max="14" width="28.54296875" style="10" bestFit="1" customWidth="1"/>
    <col min="15" max="15" width="21" style="10" bestFit="1" customWidth="1"/>
    <col min="16" max="16" width="12.1796875" style="1" bestFit="1" customWidth="1"/>
    <col min="18" max="18" width="11.54296875" bestFit="1" customWidth="1"/>
    <col min="19" max="19" width="12.453125" bestFit="1" customWidth="1"/>
  </cols>
  <sheetData>
    <row r="1" spans="2:18" ht="12" customHeight="1" x14ac:dyDescent="0.35"/>
    <row r="2" spans="2:18" s="2" customFormat="1" ht="15" customHeight="1" x14ac:dyDescent="0.35">
      <c r="B2" s="33" t="s">
        <v>335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1"/>
    </row>
    <row r="3" spans="2:18" s="2" customFormat="1" ht="15" customHeight="1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1"/>
    </row>
    <row r="4" spans="2:18" s="2" customFormat="1" ht="15" customHeight="1" x14ac:dyDescent="0.35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  <c r="P4" s="1"/>
    </row>
    <row r="5" spans="2:18" ht="14.25" customHeight="1" x14ac:dyDescent="0.35">
      <c r="B5" s="11"/>
      <c r="C5" s="11"/>
      <c r="D5" s="15"/>
      <c r="E5" s="11"/>
      <c r="F5" s="11"/>
      <c r="G5" s="15"/>
      <c r="H5" s="11"/>
      <c r="I5" s="11"/>
      <c r="J5" s="7"/>
      <c r="K5" s="7"/>
      <c r="L5" s="7"/>
    </row>
    <row r="6" spans="2:18" s="3" customFormat="1" ht="40" customHeight="1" x14ac:dyDescent="0.35">
      <c r="B6" s="12" t="s">
        <v>0</v>
      </c>
      <c r="C6" s="12" t="s">
        <v>1</v>
      </c>
      <c r="D6" s="16" t="s">
        <v>2</v>
      </c>
      <c r="E6" s="17" t="s">
        <v>3</v>
      </c>
      <c r="F6" s="12" t="s">
        <v>4</v>
      </c>
      <c r="G6" s="16" t="s">
        <v>2</v>
      </c>
      <c r="H6" s="12" t="s">
        <v>5</v>
      </c>
      <c r="I6" s="17" t="s">
        <v>6</v>
      </c>
      <c r="J6" s="8" t="s">
        <v>7</v>
      </c>
      <c r="K6" s="5" t="s">
        <v>8</v>
      </c>
      <c r="L6" s="5" t="s">
        <v>9</v>
      </c>
      <c r="M6" s="5" t="s">
        <v>10</v>
      </c>
      <c r="N6" s="12" t="s">
        <v>11</v>
      </c>
      <c r="O6" s="12" t="s">
        <v>12</v>
      </c>
      <c r="P6" s="1"/>
    </row>
    <row r="7" spans="2:18" s="3" customFormat="1" ht="17.25" customHeight="1" x14ac:dyDescent="0.35">
      <c r="B7" s="21" t="s">
        <v>22</v>
      </c>
      <c r="C7" s="21" t="s">
        <v>23</v>
      </c>
      <c r="D7" s="22" t="s">
        <v>24</v>
      </c>
      <c r="E7" s="21" t="s">
        <v>22</v>
      </c>
      <c r="F7" s="21" t="s">
        <v>23</v>
      </c>
      <c r="G7" s="21" t="s">
        <v>24</v>
      </c>
      <c r="H7" s="21" t="s">
        <v>53</v>
      </c>
      <c r="I7" s="23">
        <v>44866</v>
      </c>
      <c r="J7" s="9">
        <v>3619639.4</v>
      </c>
      <c r="K7" s="9">
        <v>0</v>
      </c>
      <c r="L7" s="9">
        <f>J7-K7</f>
        <v>3619639.4</v>
      </c>
      <c r="M7" s="9">
        <f>J7-K7-L7</f>
        <v>0</v>
      </c>
      <c r="N7" s="21" t="s">
        <v>18</v>
      </c>
      <c r="O7" s="21" t="s">
        <v>103</v>
      </c>
      <c r="P7" s="1"/>
      <c r="R7" s="4"/>
    </row>
    <row r="8" spans="2:18" s="3" customFormat="1" ht="17.25" customHeight="1" x14ac:dyDescent="0.35">
      <c r="B8" s="21" t="s">
        <v>39</v>
      </c>
      <c r="C8" s="21" t="s">
        <v>40</v>
      </c>
      <c r="D8" s="22" t="s">
        <v>41</v>
      </c>
      <c r="E8" s="21" t="s">
        <v>49</v>
      </c>
      <c r="F8" s="21" t="s">
        <v>50</v>
      </c>
      <c r="G8" s="21" t="s">
        <v>51</v>
      </c>
      <c r="H8" s="21" t="s">
        <v>52</v>
      </c>
      <c r="I8" s="23">
        <v>44866</v>
      </c>
      <c r="J8" s="9">
        <v>2198717.4399999999</v>
      </c>
      <c r="K8" s="9">
        <v>0</v>
      </c>
      <c r="L8" s="9">
        <f t="shared" ref="L8:L71" si="0">J8-K8</f>
        <v>2198717.4399999999</v>
      </c>
      <c r="M8" s="9">
        <f t="shared" ref="M8:M71" si="1">J8-K8-L8</f>
        <v>0</v>
      </c>
      <c r="N8" s="21" t="s">
        <v>18</v>
      </c>
      <c r="O8" s="21" t="s">
        <v>207</v>
      </c>
      <c r="P8" s="1"/>
      <c r="R8" s="4"/>
    </row>
    <row r="9" spans="2:18" s="3" customFormat="1" ht="17.25" customHeight="1" x14ac:dyDescent="0.35">
      <c r="B9" s="21" t="s">
        <v>39</v>
      </c>
      <c r="C9" s="21" t="s">
        <v>40</v>
      </c>
      <c r="D9" s="22" t="s">
        <v>41</v>
      </c>
      <c r="E9" s="21" t="s">
        <v>49</v>
      </c>
      <c r="F9" s="21" t="s">
        <v>50</v>
      </c>
      <c r="G9" s="21" t="s">
        <v>51</v>
      </c>
      <c r="H9" s="21" t="s">
        <v>52</v>
      </c>
      <c r="I9" s="23">
        <v>44896</v>
      </c>
      <c r="J9" s="9">
        <v>2668688.1</v>
      </c>
      <c r="K9" s="9">
        <v>0</v>
      </c>
      <c r="L9" s="9">
        <f t="shared" si="0"/>
        <v>2668688.1</v>
      </c>
      <c r="M9" s="9">
        <f t="shared" si="1"/>
        <v>0</v>
      </c>
      <c r="N9" s="21" t="s">
        <v>18</v>
      </c>
      <c r="O9" s="21" t="s">
        <v>207</v>
      </c>
      <c r="P9" s="1"/>
      <c r="R9" s="4"/>
    </row>
    <row r="10" spans="2:18" s="3" customFormat="1" ht="17.25" customHeight="1" x14ac:dyDescent="0.35">
      <c r="B10" s="21" t="s">
        <v>13</v>
      </c>
      <c r="C10" s="21" t="s">
        <v>136</v>
      </c>
      <c r="D10" s="22" t="s">
        <v>14</v>
      </c>
      <c r="E10" s="21" t="s">
        <v>186</v>
      </c>
      <c r="F10" s="21" t="s">
        <v>187</v>
      </c>
      <c r="G10" s="21" t="s">
        <v>208</v>
      </c>
      <c r="H10" s="21" t="s">
        <v>53</v>
      </c>
      <c r="I10" s="23">
        <v>44896</v>
      </c>
      <c r="J10" s="9">
        <v>1107277.95</v>
      </c>
      <c r="K10" s="9">
        <v>0</v>
      </c>
      <c r="L10" s="9">
        <f t="shared" si="0"/>
        <v>1107277.95</v>
      </c>
      <c r="M10" s="9">
        <f t="shared" si="1"/>
        <v>0</v>
      </c>
      <c r="N10" s="21" t="s">
        <v>18</v>
      </c>
      <c r="O10" s="21" t="s">
        <v>189</v>
      </c>
      <c r="P10" s="1"/>
      <c r="R10" s="4"/>
    </row>
    <row r="11" spans="2:18" s="3" customFormat="1" ht="17.25" customHeight="1" x14ac:dyDescent="0.35">
      <c r="B11" s="21" t="s">
        <v>13</v>
      </c>
      <c r="C11" s="21" t="s">
        <v>136</v>
      </c>
      <c r="D11" s="22" t="s">
        <v>14</v>
      </c>
      <c r="E11" s="21" t="s">
        <v>209</v>
      </c>
      <c r="F11" s="21" t="s">
        <v>210</v>
      </c>
      <c r="G11" s="21" t="s">
        <v>211</v>
      </c>
      <c r="H11" s="21" t="s">
        <v>53</v>
      </c>
      <c r="I11" s="23">
        <v>44896</v>
      </c>
      <c r="J11" s="9">
        <v>1881421.12</v>
      </c>
      <c r="K11" s="9">
        <v>0</v>
      </c>
      <c r="L11" s="9">
        <f t="shared" si="0"/>
        <v>1881421.12</v>
      </c>
      <c r="M11" s="9">
        <f t="shared" si="1"/>
        <v>0</v>
      </c>
      <c r="N11" s="21" t="s">
        <v>18</v>
      </c>
      <c r="O11" s="21" t="s">
        <v>189</v>
      </c>
      <c r="P11" s="1"/>
      <c r="R11" s="4"/>
    </row>
    <row r="12" spans="2:18" s="3" customFormat="1" ht="17.25" customHeight="1" x14ac:dyDescent="0.35">
      <c r="B12" s="21" t="s">
        <v>13</v>
      </c>
      <c r="C12" s="21" t="s">
        <v>136</v>
      </c>
      <c r="D12" s="22" t="s">
        <v>14</v>
      </c>
      <c r="E12" s="21" t="s">
        <v>212</v>
      </c>
      <c r="F12" s="21" t="s">
        <v>213</v>
      </c>
      <c r="G12" s="21" t="s">
        <v>214</v>
      </c>
      <c r="H12" s="21" t="s">
        <v>53</v>
      </c>
      <c r="I12" s="23">
        <v>44896</v>
      </c>
      <c r="J12" s="9">
        <v>290814.93</v>
      </c>
      <c r="K12" s="9">
        <v>0</v>
      </c>
      <c r="L12" s="9">
        <f t="shared" si="0"/>
        <v>290814.93</v>
      </c>
      <c r="M12" s="9">
        <f t="shared" si="1"/>
        <v>0</v>
      </c>
      <c r="N12" s="21" t="s">
        <v>18</v>
      </c>
      <c r="O12" s="21" t="s">
        <v>189</v>
      </c>
      <c r="P12" s="1"/>
      <c r="R12" s="4"/>
    </row>
    <row r="13" spans="2:18" s="3" customFormat="1" ht="17.25" customHeight="1" x14ac:dyDescent="0.35">
      <c r="B13" s="21" t="s">
        <v>13</v>
      </c>
      <c r="C13" s="21" t="s">
        <v>136</v>
      </c>
      <c r="D13" s="22" t="s">
        <v>14</v>
      </c>
      <c r="E13" s="21" t="s">
        <v>180</v>
      </c>
      <c r="F13" s="21" t="s">
        <v>215</v>
      </c>
      <c r="G13" s="21" t="s">
        <v>182</v>
      </c>
      <c r="H13" s="21" t="s">
        <v>53</v>
      </c>
      <c r="I13" s="23">
        <v>44896</v>
      </c>
      <c r="J13" s="9">
        <v>330643.20000000001</v>
      </c>
      <c r="K13" s="9">
        <v>0</v>
      </c>
      <c r="L13" s="9">
        <f t="shared" si="0"/>
        <v>330643.20000000001</v>
      </c>
      <c r="M13" s="9">
        <f t="shared" si="1"/>
        <v>0</v>
      </c>
      <c r="N13" s="21" t="s">
        <v>18</v>
      </c>
      <c r="O13" s="21" t="s">
        <v>189</v>
      </c>
      <c r="P13" s="1"/>
      <c r="R13" s="4"/>
    </row>
    <row r="14" spans="2:18" s="3" customFormat="1" ht="17.25" customHeight="1" x14ac:dyDescent="0.35">
      <c r="B14" s="21" t="s">
        <v>13</v>
      </c>
      <c r="C14" s="21" t="s">
        <v>136</v>
      </c>
      <c r="D14" s="22" t="s">
        <v>14</v>
      </c>
      <c r="E14" s="21" t="s">
        <v>199</v>
      </c>
      <c r="F14" s="21" t="s">
        <v>200</v>
      </c>
      <c r="G14" s="21" t="s">
        <v>201</v>
      </c>
      <c r="H14" s="21" t="s">
        <v>53</v>
      </c>
      <c r="I14" s="23">
        <v>44896</v>
      </c>
      <c r="J14" s="9">
        <v>72700.929999999993</v>
      </c>
      <c r="K14" s="9">
        <v>0</v>
      </c>
      <c r="L14" s="9">
        <f t="shared" si="0"/>
        <v>72700.929999999993</v>
      </c>
      <c r="M14" s="9">
        <f t="shared" si="1"/>
        <v>0</v>
      </c>
      <c r="N14" s="21" t="s">
        <v>18</v>
      </c>
      <c r="O14" s="21" t="s">
        <v>189</v>
      </c>
      <c r="P14" s="1"/>
      <c r="R14" s="4"/>
    </row>
    <row r="15" spans="2:18" s="3" customFormat="1" ht="17.25" customHeight="1" x14ac:dyDescent="0.35">
      <c r="B15" s="21" t="s">
        <v>13</v>
      </c>
      <c r="C15" s="21" t="s">
        <v>136</v>
      </c>
      <c r="D15" s="22" t="s">
        <v>14</v>
      </c>
      <c r="E15" s="21" t="s">
        <v>310</v>
      </c>
      <c r="F15" s="21" t="s">
        <v>311</v>
      </c>
      <c r="G15" s="21" t="s">
        <v>312</v>
      </c>
      <c r="H15" s="21" t="s">
        <v>53</v>
      </c>
      <c r="I15" s="23">
        <v>44896</v>
      </c>
      <c r="J15" s="9">
        <v>1835282.23</v>
      </c>
      <c r="K15" s="9">
        <v>0</v>
      </c>
      <c r="L15" s="9">
        <f t="shared" si="0"/>
        <v>1835282.23</v>
      </c>
      <c r="M15" s="9">
        <f t="shared" si="1"/>
        <v>0</v>
      </c>
      <c r="N15" s="21" t="s">
        <v>18</v>
      </c>
      <c r="O15" s="21" t="s">
        <v>189</v>
      </c>
      <c r="P15" s="1"/>
      <c r="R15" s="4"/>
    </row>
    <row r="16" spans="2:18" s="3" customFormat="1" ht="17.25" customHeight="1" x14ac:dyDescent="0.35">
      <c r="B16" s="21" t="s">
        <v>13</v>
      </c>
      <c r="C16" s="21" t="s">
        <v>136</v>
      </c>
      <c r="D16" s="22" t="s">
        <v>14</v>
      </c>
      <c r="E16" s="21" t="s">
        <v>302</v>
      </c>
      <c r="F16" s="21" t="s">
        <v>303</v>
      </c>
      <c r="G16" s="21" t="s">
        <v>304</v>
      </c>
      <c r="H16" s="21" t="s">
        <v>53</v>
      </c>
      <c r="I16" s="23">
        <v>44896</v>
      </c>
      <c r="J16" s="9">
        <v>728504.05</v>
      </c>
      <c r="K16" s="9">
        <v>0</v>
      </c>
      <c r="L16" s="9">
        <f t="shared" si="0"/>
        <v>728504.05</v>
      </c>
      <c r="M16" s="9">
        <f t="shared" si="1"/>
        <v>0</v>
      </c>
      <c r="N16" s="21" t="s">
        <v>18</v>
      </c>
      <c r="O16" s="21" t="s">
        <v>189</v>
      </c>
      <c r="P16" s="1"/>
      <c r="R16" s="4"/>
    </row>
    <row r="17" spans="2:18" s="3" customFormat="1" ht="17.25" customHeight="1" x14ac:dyDescent="0.35">
      <c r="B17" s="21" t="s">
        <v>13</v>
      </c>
      <c r="C17" s="21" t="s">
        <v>136</v>
      </c>
      <c r="D17" s="22" t="s">
        <v>14</v>
      </c>
      <c r="E17" s="21" t="s">
        <v>268</v>
      </c>
      <c r="F17" s="21" t="s">
        <v>269</v>
      </c>
      <c r="G17" s="21" t="s">
        <v>270</v>
      </c>
      <c r="H17" s="21" t="s">
        <v>53</v>
      </c>
      <c r="I17" s="23">
        <v>44896</v>
      </c>
      <c r="J17" s="9">
        <v>8127</v>
      </c>
      <c r="K17" s="9">
        <v>0</v>
      </c>
      <c r="L17" s="9">
        <f t="shared" si="0"/>
        <v>8127</v>
      </c>
      <c r="M17" s="9">
        <f t="shared" si="1"/>
        <v>0</v>
      </c>
      <c r="N17" s="21" t="s">
        <v>18</v>
      </c>
      <c r="O17" s="21" t="s">
        <v>189</v>
      </c>
      <c r="P17" s="1"/>
      <c r="R17" s="4"/>
    </row>
    <row r="18" spans="2:18" s="3" customFormat="1" ht="17.25" customHeight="1" x14ac:dyDescent="0.35">
      <c r="B18" s="21" t="s">
        <v>13</v>
      </c>
      <c r="C18" s="21" t="s">
        <v>136</v>
      </c>
      <c r="D18" s="22" t="s">
        <v>14</v>
      </c>
      <c r="E18" s="21" t="s">
        <v>336</v>
      </c>
      <c r="F18" s="21" t="s">
        <v>337</v>
      </c>
      <c r="G18" s="21" t="s">
        <v>338</v>
      </c>
      <c r="H18" s="21" t="s">
        <v>53</v>
      </c>
      <c r="I18" s="23">
        <v>44896</v>
      </c>
      <c r="J18" s="9">
        <v>8383.68</v>
      </c>
      <c r="K18" s="9">
        <v>0</v>
      </c>
      <c r="L18" s="9">
        <f t="shared" si="0"/>
        <v>8383.68</v>
      </c>
      <c r="M18" s="9">
        <f t="shared" si="1"/>
        <v>0</v>
      </c>
      <c r="N18" s="21" t="s">
        <v>18</v>
      </c>
      <c r="O18" s="21" t="s">
        <v>189</v>
      </c>
      <c r="P18" s="1"/>
      <c r="R18" s="4"/>
    </row>
    <row r="19" spans="2:18" s="3" customFormat="1" ht="17.25" customHeight="1" x14ac:dyDescent="0.35">
      <c r="B19" s="21" t="s">
        <v>13</v>
      </c>
      <c r="C19" s="21" t="s">
        <v>136</v>
      </c>
      <c r="D19" s="22" t="s">
        <v>14</v>
      </c>
      <c r="E19" s="21" t="s">
        <v>171</v>
      </c>
      <c r="F19" s="21" t="s">
        <v>339</v>
      </c>
      <c r="G19" s="21" t="s">
        <v>173</v>
      </c>
      <c r="H19" s="21" t="s">
        <v>53</v>
      </c>
      <c r="I19" s="23">
        <v>44896</v>
      </c>
      <c r="J19" s="9">
        <v>73344.28</v>
      </c>
      <c r="K19" s="9">
        <v>0</v>
      </c>
      <c r="L19" s="9">
        <f t="shared" si="0"/>
        <v>73344.28</v>
      </c>
      <c r="M19" s="9">
        <f t="shared" si="1"/>
        <v>0</v>
      </c>
      <c r="N19" s="21" t="s">
        <v>18</v>
      </c>
      <c r="O19" s="21" t="s">
        <v>189</v>
      </c>
      <c r="P19" s="1"/>
      <c r="R19" s="4"/>
    </row>
    <row r="20" spans="2:18" s="3" customFormat="1" ht="17.25" customHeight="1" x14ac:dyDescent="0.35">
      <c r="B20" s="21" t="s">
        <v>13</v>
      </c>
      <c r="C20" s="21" t="s">
        <v>136</v>
      </c>
      <c r="D20" s="22" t="s">
        <v>14</v>
      </c>
      <c r="E20" s="21" t="s">
        <v>340</v>
      </c>
      <c r="F20" s="21" t="s">
        <v>341</v>
      </c>
      <c r="G20" s="21" t="s">
        <v>342</v>
      </c>
      <c r="H20" s="21" t="s">
        <v>53</v>
      </c>
      <c r="I20" s="23">
        <v>44896</v>
      </c>
      <c r="J20" s="9">
        <v>133354.79999999999</v>
      </c>
      <c r="K20" s="9">
        <v>0</v>
      </c>
      <c r="L20" s="9">
        <f t="shared" si="0"/>
        <v>133354.79999999999</v>
      </c>
      <c r="M20" s="9">
        <f t="shared" si="1"/>
        <v>0</v>
      </c>
      <c r="N20" s="21" t="s">
        <v>18</v>
      </c>
      <c r="O20" s="21" t="s">
        <v>189</v>
      </c>
      <c r="P20" s="1"/>
      <c r="R20" s="4"/>
    </row>
    <row r="21" spans="2:18" s="3" customFormat="1" ht="17.25" customHeight="1" x14ac:dyDescent="0.35">
      <c r="B21" s="21" t="s">
        <v>13</v>
      </c>
      <c r="C21" s="21" t="s">
        <v>136</v>
      </c>
      <c r="D21" s="22" t="s">
        <v>14</v>
      </c>
      <c r="E21" s="21" t="s">
        <v>13</v>
      </c>
      <c r="F21" s="21" t="s">
        <v>136</v>
      </c>
      <c r="G21" s="21" t="s">
        <v>14</v>
      </c>
      <c r="H21" s="21" t="s">
        <v>53</v>
      </c>
      <c r="I21" s="23">
        <v>44896</v>
      </c>
      <c r="J21" s="9">
        <v>304654.3</v>
      </c>
      <c r="K21" s="9">
        <v>0</v>
      </c>
      <c r="L21" s="9">
        <f t="shared" si="0"/>
        <v>304654.3</v>
      </c>
      <c r="M21" s="9">
        <f t="shared" si="1"/>
        <v>0</v>
      </c>
      <c r="N21" s="21" t="s">
        <v>18</v>
      </c>
      <c r="O21" s="21" t="s">
        <v>189</v>
      </c>
      <c r="P21" s="1"/>
      <c r="R21" s="4"/>
    </row>
    <row r="22" spans="2:18" s="3" customFormat="1" ht="17.25" customHeight="1" x14ac:dyDescent="0.35">
      <c r="B22" s="21" t="s">
        <v>13</v>
      </c>
      <c r="C22" s="21" t="s">
        <v>136</v>
      </c>
      <c r="D22" s="22" t="s">
        <v>14</v>
      </c>
      <c r="E22" s="21" t="s">
        <v>186</v>
      </c>
      <c r="F22" s="21" t="s">
        <v>187</v>
      </c>
      <c r="G22" s="21" t="s">
        <v>208</v>
      </c>
      <c r="H22" s="21" t="s">
        <v>53</v>
      </c>
      <c r="I22" s="23">
        <v>44896</v>
      </c>
      <c r="J22" s="9">
        <v>1076268.06</v>
      </c>
      <c r="K22" s="9">
        <v>0</v>
      </c>
      <c r="L22" s="9">
        <f t="shared" si="0"/>
        <v>1076268.06</v>
      </c>
      <c r="M22" s="9">
        <f t="shared" si="1"/>
        <v>0</v>
      </c>
      <c r="N22" s="21" t="s">
        <v>18</v>
      </c>
      <c r="O22" s="21" t="s">
        <v>189</v>
      </c>
      <c r="P22" s="1"/>
      <c r="R22" s="4"/>
    </row>
    <row r="23" spans="2:18" s="3" customFormat="1" ht="17.25" customHeight="1" x14ac:dyDescent="0.35">
      <c r="B23" s="21" t="s">
        <v>13</v>
      </c>
      <c r="C23" s="21" t="s">
        <v>136</v>
      </c>
      <c r="D23" s="22" t="s">
        <v>14</v>
      </c>
      <c r="E23" s="21" t="s">
        <v>209</v>
      </c>
      <c r="F23" s="21" t="s">
        <v>210</v>
      </c>
      <c r="G23" s="21" t="s">
        <v>211</v>
      </c>
      <c r="H23" s="21" t="s">
        <v>53</v>
      </c>
      <c r="I23" s="23">
        <v>44896</v>
      </c>
      <c r="J23" s="9">
        <v>1745649.63</v>
      </c>
      <c r="K23" s="9">
        <v>0</v>
      </c>
      <c r="L23" s="9">
        <f t="shared" si="0"/>
        <v>1745649.63</v>
      </c>
      <c r="M23" s="9">
        <f t="shared" si="1"/>
        <v>0</v>
      </c>
      <c r="N23" s="21" t="s">
        <v>18</v>
      </c>
      <c r="O23" s="21" t="s">
        <v>189</v>
      </c>
      <c r="P23" s="1"/>
      <c r="R23" s="4"/>
    </row>
    <row r="24" spans="2:18" s="3" customFormat="1" ht="17.25" customHeight="1" x14ac:dyDescent="0.35">
      <c r="B24" s="21" t="s">
        <v>13</v>
      </c>
      <c r="C24" s="21" t="s">
        <v>136</v>
      </c>
      <c r="D24" s="22" t="s">
        <v>14</v>
      </c>
      <c r="E24" s="21" t="s">
        <v>212</v>
      </c>
      <c r="F24" s="21" t="s">
        <v>213</v>
      </c>
      <c r="G24" s="21" t="s">
        <v>214</v>
      </c>
      <c r="H24" s="21" t="s">
        <v>53</v>
      </c>
      <c r="I24" s="23">
        <v>44896</v>
      </c>
      <c r="J24" s="9">
        <v>310507.26</v>
      </c>
      <c r="K24" s="9">
        <v>0</v>
      </c>
      <c r="L24" s="9">
        <f t="shared" si="0"/>
        <v>310507.26</v>
      </c>
      <c r="M24" s="9">
        <f t="shared" si="1"/>
        <v>0</v>
      </c>
      <c r="N24" s="21" t="s">
        <v>18</v>
      </c>
      <c r="O24" s="21" t="s">
        <v>189</v>
      </c>
      <c r="P24" s="1"/>
      <c r="R24" s="4"/>
    </row>
    <row r="25" spans="2:18" s="3" customFormat="1" ht="17.25" customHeight="1" x14ac:dyDescent="0.35">
      <c r="B25" s="21" t="s">
        <v>13</v>
      </c>
      <c r="C25" s="21" t="s">
        <v>136</v>
      </c>
      <c r="D25" s="22" t="s">
        <v>14</v>
      </c>
      <c r="E25" s="21" t="s">
        <v>180</v>
      </c>
      <c r="F25" s="21" t="s">
        <v>215</v>
      </c>
      <c r="G25" s="21" t="s">
        <v>182</v>
      </c>
      <c r="H25" s="21" t="s">
        <v>53</v>
      </c>
      <c r="I25" s="23">
        <v>44896</v>
      </c>
      <c r="J25" s="9">
        <v>157161</v>
      </c>
      <c r="K25" s="9">
        <v>0</v>
      </c>
      <c r="L25" s="9">
        <f t="shared" si="0"/>
        <v>157161</v>
      </c>
      <c r="M25" s="9">
        <f t="shared" si="1"/>
        <v>0</v>
      </c>
      <c r="N25" s="21" t="s">
        <v>18</v>
      </c>
      <c r="O25" s="21" t="s">
        <v>189</v>
      </c>
      <c r="P25" s="1"/>
      <c r="R25" s="4"/>
    </row>
    <row r="26" spans="2:18" s="3" customFormat="1" ht="17.25" customHeight="1" x14ac:dyDescent="0.35">
      <c r="B26" s="21" t="s">
        <v>13</v>
      </c>
      <c r="C26" s="21" t="s">
        <v>136</v>
      </c>
      <c r="D26" s="22" t="s">
        <v>14</v>
      </c>
      <c r="E26" s="21" t="s">
        <v>310</v>
      </c>
      <c r="F26" s="21" t="s">
        <v>311</v>
      </c>
      <c r="G26" s="21" t="s">
        <v>312</v>
      </c>
      <c r="H26" s="21" t="s">
        <v>53</v>
      </c>
      <c r="I26" s="23">
        <v>44896</v>
      </c>
      <c r="J26" s="9">
        <v>2239465.88</v>
      </c>
      <c r="K26" s="9">
        <v>0</v>
      </c>
      <c r="L26" s="9">
        <f t="shared" si="0"/>
        <v>2239465.88</v>
      </c>
      <c r="M26" s="9">
        <f t="shared" si="1"/>
        <v>0</v>
      </c>
      <c r="N26" s="21" t="s">
        <v>18</v>
      </c>
      <c r="O26" s="21" t="s">
        <v>189</v>
      </c>
      <c r="P26" s="1"/>
      <c r="R26" s="4"/>
    </row>
    <row r="27" spans="2:18" s="3" customFormat="1" ht="17.25" customHeight="1" x14ac:dyDescent="0.35">
      <c r="B27" s="21" t="s">
        <v>13</v>
      </c>
      <c r="C27" s="21" t="s">
        <v>136</v>
      </c>
      <c r="D27" s="22" t="s">
        <v>14</v>
      </c>
      <c r="E27" s="21" t="s">
        <v>299</v>
      </c>
      <c r="F27" s="21" t="s">
        <v>300</v>
      </c>
      <c r="G27" s="21" t="s">
        <v>301</v>
      </c>
      <c r="H27" s="21" t="s">
        <v>53</v>
      </c>
      <c r="I27" s="23">
        <v>44896</v>
      </c>
      <c r="J27" s="9">
        <v>208527</v>
      </c>
      <c r="K27" s="9">
        <v>0</v>
      </c>
      <c r="L27" s="9">
        <f t="shared" si="0"/>
        <v>208527</v>
      </c>
      <c r="M27" s="9">
        <f t="shared" si="1"/>
        <v>0</v>
      </c>
      <c r="N27" s="21" t="s">
        <v>18</v>
      </c>
      <c r="O27" s="21" t="s">
        <v>189</v>
      </c>
      <c r="P27" s="1"/>
      <c r="R27" s="4"/>
    </row>
    <row r="28" spans="2:18" s="3" customFormat="1" ht="17.25" customHeight="1" x14ac:dyDescent="0.35">
      <c r="B28" s="21" t="s">
        <v>13</v>
      </c>
      <c r="C28" s="21" t="s">
        <v>136</v>
      </c>
      <c r="D28" s="22" t="s">
        <v>14</v>
      </c>
      <c r="E28" s="21" t="s">
        <v>302</v>
      </c>
      <c r="F28" s="21" t="s">
        <v>303</v>
      </c>
      <c r="G28" s="21" t="s">
        <v>304</v>
      </c>
      <c r="H28" s="21" t="s">
        <v>53</v>
      </c>
      <c r="I28" s="23">
        <v>44896</v>
      </c>
      <c r="J28" s="9">
        <v>700128.67</v>
      </c>
      <c r="K28" s="9">
        <v>0</v>
      </c>
      <c r="L28" s="9">
        <f t="shared" si="0"/>
        <v>700128.67</v>
      </c>
      <c r="M28" s="9">
        <f t="shared" si="1"/>
        <v>0</v>
      </c>
      <c r="N28" s="21" t="s">
        <v>18</v>
      </c>
      <c r="O28" s="21" t="s">
        <v>189</v>
      </c>
      <c r="P28" s="1"/>
      <c r="R28" s="4"/>
    </row>
    <row r="29" spans="2:18" s="3" customFormat="1" ht="17.25" customHeight="1" x14ac:dyDescent="0.35">
      <c r="B29" s="21" t="s">
        <v>13</v>
      </c>
      <c r="C29" s="21" t="s">
        <v>136</v>
      </c>
      <c r="D29" s="22" t="s">
        <v>14</v>
      </c>
      <c r="E29" s="21" t="s">
        <v>268</v>
      </c>
      <c r="F29" s="21" t="s">
        <v>269</v>
      </c>
      <c r="G29" s="21" t="s">
        <v>270</v>
      </c>
      <c r="H29" s="21" t="s">
        <v>53</v>
      </c>
      <c r="I29" s="23">
        <v>44896</v>
      </c>
      <c r="J29" s="9">
        <v>16254</v>
      </c>
      <c r="K29" s="9">
        <v>0</v>
      </c>
      <c r="L29" s="9">
        <f t="shared" si="0"/>
        <v>16254</v>
      </c>
      <c r="M29" s="9">
        <f t="shared" si="1"/>
        <v>0</v>
      </c>
      <c r="N29" s="21" t="s">
        <v>18</v>
      </c>
      <c r="O29" s="21" t="s">
        <v>189</v>
      </c>
      <c r="P29" s="1"/>
      <c r="R29" s="4"/>
    </row>
    <row r="30" spans="2:18" s="3" customFormat="1" ht="17.25" customHeight="1" x14ac:dyDescent="0.35">
      <c r="B30" s="21" t="s">
        <v>13</v>
      </c>
      <c r="C30" s="21" t="s">
        <v>136</v>
      </c>
      <c r="D30" s="22" t="s">
        <v>14</v>
      </c>
      <c r="E30" s="21" t="s">
        <v>336</v>
      </c>
      <c r="F30" s="21" t="s">
        <v>337</v>
      </c>
      <c r="G30" s="21" t="s">
        <v>338</v>
      </c>
      <c r="H30" s="21" t="s">
        <v>53</v>
      </c>
      <c r="I30" s="23">
        <v>44896</v>
      </c>
      <c r="J30" s="9">
        <v>16806.72</v>
      </c>
      <c r="K30" s="9">
        <v>0</v>
      </c>
      <c r="L30" s="9">
        <f t="shared" si="0"/>
        <v>16806.72</v>
      </c>
      <c r="M30" s="9">
        <f t="shared" si="1"/>
        <v>0</v>
      </c>
      <c r="N30" s="21" t="s">
        <v>18</v>
      </c>
      <c r="O30" s="21" t="s">
        <v>189</v>
      </c>
      <c r="P30" s="1"/>
      <c r="R30" s="4"/>
    </row>
    <row r="31" spans="2:18" s="3" customFormat="1" ht="17.25" customHeight="1" x14ac:dyDescent="0.35">
      <c r="B31" s="21" t="s">
        <v>13</v>
      </c>
      <c r="C31" s="21" t="s">
        <v>136</v>
      </c>
      <c r="D31" s="22" t="s">
        <v>14</v>
      </c>
      <c r="E31" s="21" t="s">
        <v>171</v>
      </c>
      <c r="F31" s="21" t="s">
        <v>339</v>
      </c>
      <c r="G31" s="21" t="s">
        <v>173</v>
      </c>
      <c r="H31" s="21" t="s">
        <v>53</v>
      </c>
      <c r="I31" s="23">
        <v>44896</v>
      </c>
      <c r="J31" s="9">
        <v>53551.67</v>
      </c>
      <c r="K31" s="9">
        <v>0</v>
      </c>
      <c r="L31" s="9">
        <f t="shared" si="0"/>
        <v>53551.67</v>
      </c>
      <c r="M31" s="9">
        <f t="shared" si="1"/>
        <v>0</v>
      </c>
      <c r="N31" s="21" t="s">
        <v>18</v>
      </c>
      <c r="O31" s="21" t="s">
        <v>189</v>
      </c>
      <c r="P31" s="1"/>
      <c r="R31" s="4"/>
    </row>
    <row r="32" spans="2:18" s="3" customFormat="1" ht="17.25" customHeight="1" x14ac:dyDescent="0.35">
      <c r="B32" s="21" t="s">
        <v>13</v>
      </c>
      <c r="C32" s="21" t="s">
        <v>136</v>
      </c>
      <c r="D32" s="22" t="s">
        <v>14</v>
      </c>
      <c r="E32" s="21" t="s">
        <v>340</v>
      </c>
      <c r="F32" s="21" t="s">
        <v>341</v>
      </c>
      <c r="G32" s="21" t="s">
        <v>342</v>
      </c>
      <c r="H32" s="21" t="s">
        <v>53</v>
      </c>
      <c r="I32" s="23">
        <v>44896</v>
      </c>
      <c r="J32" s="9">
        <v>84981</v>
      </c>
      <c r="K32" s="9">
        <v>0</v>
      </c>
      <c r="L32" s="9">
        <f t="shared" si="0"/>
        <v>84981</v>
      </c>
      <c r="M32" s="9">
        <f t="shared" si="1"/>
        <v>0</v>
      </c>
      <c r="N32" s="21" t="s">
        <v>18</v>
      </c>
      <c r="O32" s="21" t="s">
        <v>189</v>
      </c>
      <c r="P32" s="1"/>
      <c r="R32" s="4"/>
    </row>
    <row r="33" spans="2:18" s="3" customFormat="1" ht="17.25" customHeight="1" x14ac:dyDescent="0.35">
      <c r="B33" s="21" t="s">
        <v>13</v>
      </c>
      <c r="C33" s="21" t="s">
        <v>136</v>
      </c>
      <c r="D33" s="22" t="s">
        <v>14</v>
      </c>
      <c r="E33" s="21" t="s">
        <v>13</v>
      </c>
      <c r="F33" s="21" t="s">
        <v>136</v>
      </c>
      <c r="G33" s="21" t="s">
        <v>14</v>
      </c>
      <c r="H33" s="21" t="s">
        <v>53</v>
      </c>
      <c r="I33" s="23">
        <v>44896</v>
      </c>
      <c r="J33" s="9">
        <v>264904.26</v>
      </c>
      <c r="K33" s="9">
        <v>0</v>
      </c>
      <c r="L33" s="9">
        <f t="shared" si="0"/>
        <v>264904.26</v>
      </c>
      <c r="M33" s="9">
        <f t="shared" si="1"/>
        <v>0</v>
      </c>
      <c r="N33" s="21" t="s">
        <v>18</v>
      </c>
      <c r="O33" s="21" t="s">
        <v>189</v>
      </c>
      <c r="P33" s="1"/>
      <c r="R33" s="4"/>
    </row>
    <row r="34" spans="2:18" s="3" customFormat="1" ht="17.25" customHeight="1" x14ac:dyDescent="0.35">
      <c r="B34" s="21" t="s">
        <v>13</v>
      </c>
      <c r="C34" s="21" t="s">
        <v>136</v>
      </c>
      <c r="D34" s="22" t="s">
        <v>14</v>
      </c>
      <c r="E34" s="21" t="s">
        <v>183</v>
      </c>
      <c r="F34" s="21" t="s">
        <v>343</v>
      </c>
      <c r="G34" s="21" t="s">
        <v>185</v>
      </c>
      <c r="H34" s="21" t="s">
        <v>53</v>
      </c>
      <c r="I34" s="23">
        <v>44866</v>
      </c>
      <c r="J34" s="9">
        <v>135609.88</v>
      </c>
      <c r="K34" s="9">
        <v>0</v>
      </c>
      <c r="L34" s="9">
        <f t="shared" si="0"/>
        <v>135609.88</v>
      </c>
      <c r="M34" s="9">
        <f t="shared" si="1"/>
        <v>0</v>
      </c>
      <c r="N34" s="21" t="s">
        <v>18</v>
      </c>
      <c r="O34" s="21" t="s">
        <v>189</v>
      </c>
      <c r="P34" s="1"/>
      <c r="R34" s="4"/>
    </row>
    <row r="35" spans="2:18" s="3" customFormat="1" ht="17.25" customHeight="1" x14ac:dyDescent="0.35">
      <c r="B35" s="21" t="s">
        <v>13</v>
      </c>
      <c r="C35" s="21" t="s">
        <v>136</v>
      </c>
      <c r="D35" s="22" t="s">
        <v>14</v>
      </c>
      <c r="E35" s="21" t="s">
        <v>186</v>
      </c>
      <c r="F35" s="21" t="s">
        <v>187</v>
      </c>
      <c r="G35" s="21" t="s">
        <v>208</v>
      </c>
      <c r="H35" s="21" t="s">
        <v>53</v>
      </c>
      <c r="I35" s="23">
        <v>44866</v>
      </c>
      <c r="J35" s="9">
        <v>1456247.43</v>
      </c>
      <c r="K35" s="9">
        <v>0</v>
      </c>
      <c r="L35" s="9">
        <f t="shared" si="0"/>
        <v>1456247.43</v>
      </c>
      <c r="M35" s="9">
        <f t="shared" si="1"/>
        <v>0</v>
      </c>
      <c r="N35" s="21" t="s">
        <v>18</v>
      </c>
      <c r="O35" s="21" t="s">
        <v>189</v>
      </c>
      <c r="P35" s="1"/>
      <c r="R35" s="4"/>
    </row>
    <row r="36" spans="2:18" s="3" customFormat="1" ht="17.25" customHeight="1" x14ac:dyDescent="0.35">
      <c r="B36" s="21" t="s">
        <v>13</v>
      </c>
      <c r="C36" s="21" t="s">
        <v>136</v>
      </c>
      <c r="D36" s="22" t="s">
        <v>14</v>
      </c>
      <c r="E36" s="21" t="s">
        <v>209</v>
      </c>
      <c r="F36" s="21" t="s">
        <v>210</v>
      </c>
      <c r="G36" s="21" t="s">
        <v>211</v>
      </c>
      <c r="H36" s="21" t="s">
        <v>53</v>
      </c>
      <c r="I36" s="23">
        <v>44866</v>
      </c>
      <c r="J36" s="9">
        <v>2431963.33</v>
      </c>
      <c r="K36" s="9">
        <v>0</v>
      </c>
      <c r="L36" s="9">
        <f t="shared" si="0"/>
        <v>2431963.33</v>
      </c>
      <c r="M36" s="9">
        <f t="shared" si="1"/>
        <v>0</v>
      </c>
      <c r="N36" s="21" t="s">
        <v>18</v>
      </c>
      <c r="O36" s="21" t="s">
        <v>189</v>
      </c>
      <c r="P36" s="1"/>
      <c r="R36" s="4"/>
    </row>
    <row r="37" spans="2:18" s="3" customFormat="1" ht="17.25" customHeight="1" x14ac:dyDescent="0.35">
      <c r="B37" s="21" t="s">
        <v>13</v>
      </c>
      <c r="C37" s="21" t="s">
        <v>136</v>
      </c>
      <c r="D37" s="22" t="s">
        <v>14</v>
      </c>
      <c r="E37" s="21" t="s">
        <v>212</v>
      </c>
      <c r="F37" s="21" t="s">
        <v>213</v>
      </c>
      <c r="G37" s="21" t="s">
        <v>214</v>
      </c>
      <c r="H37" s="21" t="s">
        <v>53</v>
      </c>
      <c r="I37" s="23">
        <v>44866</v>
      </c>
      <c r="J37" s="9">
        <v>235454.25</v>
      </c>
      <c r="K37" s="9">
        <v>0</v>
      </c>
      <c r="L37" s="9">
        <f t="shared" si="0"/>
        <v>235454.25</v>
      </c>
      <c r="M37" s="9">
        <f t="shared" si="1"/>
        <v>0</v>
      </c>
      <c r="N37" s="21" t="s">
        <v>18</v>
      </c>
      <c r="O37" s="21" t="s">
        <v>189</v>
      </c>
      <c r="P37" s="1"/>
      <c r="R37" s="4"/>
    </row>
    <row r="38" spans="2:18" s="3" customFormat="1" ht="17.25" customHeight="1" x14ac:dyDescent="0.35">
      <c r="B38" s="21" t="s">
        <v>13</v>
      </c>
      <c r="C38" s="21" t="s">
        <v>136</v>
      </c>
      <c r="D38" s="22" t="s">
        <v>14</v>
      </c>
      <c r="E38" s="21" t="s">
        <v>180</v>
      </c>
      <c r="F38" s="21" t="s">
        <v>215</v>
      </c>
      <c r="G38" s="21" t="s">
        <v>182</v>
      </c>
      <c r="H38" s="21" t="s">
        <v>53</v>
      </c>
      <c r="I38" s="23">
        <v>44866</v>
      </c>
      <c r="J38" s="9">
        <v>110562.9</v>
      </c>
      <c r="K38" s="9">
        <v>0</v>
      </c>
      <c r="L38" s="9">
        <f t="shared" si="0"/>
        <v>110562.9</v>
      </c>
      <c r="M38" s="9">
        <f t="shared" si="1"/>
        <v>0</v>
      </c>
      <c r="N38" s="21" t="s">
        <v>18</v>
      </c>
      <c r="O38" s="21" t="s">
        <v>189</v>
      </c>
      <c r="P38" s="1"/>
      <c r="R38" s="4"/>
    </row>
    <row r="39" spans="2:18" s="3" customFormat="1" ht="17.25" customHeight="1" x14ac:dyDescent="0.35">
      <c r="B39" s="21" t="s">
        <v>13</v>
      </c>
      <c r="C39" s="21" t="s">
        <v>136</v>
      </c>
      <c r="D39" s="22" t="s">
        <v>14</v>
      </c>
      <c r="E39" s="21" t="s">
        <v>283</v>
      </c>
      <c r="F39" s="21" t="s">
        <v>284</v>
      </c>
      <c r="G39" s="21" t="s">
        <v>285</v>
      </c>
      <c r="H39" s="21" t="s">
        <v>53</v>
      </c>
      <c r="I39" s="23">
        <v>44866</v>
      </c>
      <c r="J39" s="9">
        <v>84403.26</v>
      </c>
      <c r="K39" s="9">
        <v>0</v>
      </c>
      <c r="L39" s="9">
        <f t="shared" si="0"/>
        <v>84403.26</v>
      </c>
      <c r="M39" s="9">
        <f t="shared" si="1"/>
        <v>0</v>
      </c>
      <c r="N39" s="21" t="s">
        <v>18</v>
      </c>
      <c r="O39" s="21" t="s">
        <v>189</v>
      </c>
      <c r="P39" s="1"/>
      <c r="R39" s="4"/>
    </row>
    <row r="40" spans="2:18" s="3" customFormat="1" ht="17.25" customHeight="1" x14ac:dyDescent="0.35">
      <c r="B40" s="21" t="s">
        <v>13</v>
      </c>
      <c r="C40" s="21" t="s">
        <v>136</v>
      </c>
      <c r="D40" s="22" t="s">
        <v>14</v>
      </c>
      <c r="E40" s="21" t="s">
        <v>305</v>
      </c>
      <c r="F40" s="21" t="s">
        <v>306</v>
      </c>
      <c r="G40" s="21" t="s">
        <v>307</v>
      </c>
      <c r="H40" s="21" t="s">
        <v>53</v>
      </c>
      <c r="I40" s="23">
        <v>44866</v>
      </c>
      <c r="J40" s="9">
        <v>447534</v>
      </c>
      <c r="K40" s="9">
        <v>0</v>
      </c>
      <c r="L40" s="9">
        <f t="shared" si="0"/>
        <v>447534</v>
      </c>
      <c r="M40" s="9">
        <f t="shared" si="1"/>
        <v>0</v>
      </c>
      <c r="N40" s="21" t="s">
        <v>18</v>
      </c>
      <c r="O40" s="21" t="s">
        <v>189</v>
      </c>
      <c r="P40" s="1"/>
      <c r="R40" s="4"/>
    </row>
    <row r="41" spans="2:18" s="3" customFormat="1" ht="17.25" customHeight="1" x14ac:dyDescent="0.35">
      <c r="B41" s="21" t="s">
        <v>13</v>
      </c>
      <c r="C41" s="21" t="s">
        <v>136</v>
      </c>
      <c r="D41" s="22" t="s">
        <v>14</v>
      </c>
      <c r="E41" s="21" t="s">
        <v>308</v>
      </c>
      <c r="F41" s="21" t="s">
        <v>344</v>
      </c>
      <c r="G41" s="21" t="s">
        <v>309</v>
      </c>
      <c r="H41" s="21" t="s">
        <v>53</v>
      </c>
      <c r="I41" s="23">
        <v>44866</v>
      </c>
      <c r="J41" s="9">
        <v>117200</v>
      </c>
      <c r="K41" s="9">
        <v>0</v>
      </c>
      <c r="L41" s="9">
        <f t="shared" si="0"/>
        <v>117200</v>
      </c>
      <c r="M41" s="9">
        <f t="shared" si="1"/>
        <v>0</v>
      </c>
      <c r="N41" s="21" t="s">
        <v>18</v>
      </c>
      <c r="O41" s="21" t="s">
        <v>189</v>
      </c>
      <c r="P41" s="1"/>
      <c r="R41" s="4"/>
    </row>
    <row r="42" spans="2:18" s="3" customFormat="1" ht="17.25" customHeight="1" x14ac:dyDescent="0.35">
      <c r="B42" s="21" t="s">
        <v>13</v>
      </c>
      <c r="C42" s="21" t="s">
        <v>136</v>
      </c>
      <c r="D42" s="22" t="s">
        <v>14</v>
      </c>
      <c r="E42" s="21" t="s">
        <v>310</v>
      </c>
      <c r="F42" s="21" t="s">
        <v>311</v>
      </c>
      <c r="G42" s="21" t="s">
        <v>312</v>
      </c>
      <c r="H42" s="21" t="s">
        <v>53</v>
      </c>
      <c r="I42" s="23">
        <v>44866</v>
      </c>
      <c r="J42" s="9">
        <v>6322552.5499999998</v>
      </c>
      <c r="K42" s="9">
        <v>0</v>
      </c>
      <c r="L42" s="9">
        <f t="shared" si="0"/>
        <v>6322552.5499999998</v>
      </c>
      <c r="M42" s="9">
        <f t="shared" si="1"/>
        <v>0</v>
      </c>
      <c r="N42" s="21" t="s">
        <v>18</v>
      </c>
      <c r="O42" s="21" t="s">
        <v>189</v>
      </c>
      <c r="P42" s="1"/>
      <c r="R42" s="4"/>
    </row>
    <row r="43" spans="2:18" s="3" customFormat="1" ht="17.25" customHeight="1" x14ac:dyDescent="0.35">
      <c r="B43" s="21" t="s">
        <v>13</v>
      </c>
      <c r="C43" s="21" t="s">
        <v>136</v>
      </c>
      <c r="D43" s="22" t="s">
        <v>14</v>
      </c>
      <c r="E43" s="21" t="s">
        <v>299</v>
      </c>
      <c r="F43" s="21" t="s">
        <v>300</v>
      </c>
      <c r="G43" s="21" t="s">
        <v>301</v>
      </c>
      <c r="H43" s="21" t="s">
        <v>53</v>
      </c>
      <c r="I43" s="23">
        <v>44866</v>
      </c>
      <c r="J43" s="9">
        <v>269574.37</v>
      </c>
      <c r="K43" s="9">
        <v>0</v>
      </c>
      <c r="L43" s="9">
        <f t="shared" si="0"/>
        <v>269574.37</v>
      </c>
      <c r="M43" s="9">
        <f t="shared" si="1"/>
        <v>0</v>
      </c>
      <c r="N43" s="21" t="s">
        <v>18</v>
      </c>
      <c r="O43" s="21" t="s">
        <v>189</v>
      </c>
      <c r="P43" s="1"/>
      <c r="R43" s="4"/>
    </row>
    <row r="44" spans="2:18" s="3" customFormat="1" ht="17.25" customHeight="1" x14ac:dyDescent="0.35">
      <c r="B44" s="21" t="s">
        <v>13</v>
      </c>
      <c r="C44" s="21" t="s">
        <v>136</v>
      </c>
      <c r="D44" s="22" t="s">
        <v>14</v>
      </c>
      <c r="E44" s="21" t="s">
        <v>302</v>
      </c>
      <c r="F44" s="21" t="s">
        <v>303</v>
      </c>
      <c r="G44" s="21" t="s">
        <v>304</v>
      </c>
      <c r="H44" s="21" t="s">
        <v>53</v>
      </c>
      <c r="I44" s="23">
        <v>44866</v>
      </c>
      <c r="J44" s="9">
        <v>13817.82</v>
      </c>
      <c r="K44" s="9">
        <v>0</v>
      </c>
      <c r="L44" s="9">
        <f t="shared" si="0"/>
        <v>13817.82</v>
      </c>
      <c r="M44" s="9">
        <f t="shared" si="1"/>
        <v>0</v>
      </c>
      <c r="N44" s="21" t="s">
        <v>18</v>
      </c>
      <c r="O44" s="21" t="s">
        <v>189</v>
      </c>
      <c r="P44" s="1"/>
      <c r="R44" s="4"/>
    </row>
    <row r="45" spans="2:18" s="3" customFormat="1" ht="17.25" customHeight="1" x14ac:dyDescent="0.35">
      <c r="B45" s="21" t="s">
        <v>13</v>
      </c>
      <c r="C45" s="21" t="s">
        <v>136</v>
      </c>
      <c r="D45" s="22" t="s">
        <v>14</v>
      </c>
      <c r="E45" s="21" t="s">
        <v>268</v>
      </c>
      <c r="F45" s="21" t="s">
        <v>269</v>
      </c>
      <c r="G45" s="21" t="s">
        <v>270</v>
      </c>
      <c r="H45" s="21" t="s">
        <v>53</v>
      </c>
      <c r="I45" s="23">
        <v>44866</v>
      </c>
      <c r="J45" s="9">
        <v>16254</v>
      </c>
      <c r="K45" s="9">
        <v>0</v>
      </c>
      <c r="L45" s="9">
        <f t="shared" si="0"/>
        <v>16254</v>
      </c>
      <c r="M45" s="9">
        <f t="shared" si="1"/>
        <v>0</v>
      </c>
      <c r="N45" s="21" t="s">
        <v>18</v>
      </c>
      <c r="O45" s="21" t="s">
        <v>189</v>
      </c>
      <c r="P45" s="1"/>
      <c r="R45" s="4"/>
    </row>
    <row r="46" spans="2:18" s="3" customFormat="1" ht="17.25" customHeight="1" x14ac:dyDescent="0.35">
      <c r="B46" s="21" t="s">
        <v>13</v>
      </c>
      <c r="C46" s="21" t="s">
        <v>136</v>
      </c>
      <c r="D46" s="22" t="s">
        <v>14</v>
      </c>
      <c r="E46" s="21" t="s">
        <v>336</v>
      </c>
      <c r="F46" s="21" t="s">
        <v>337</v>
      </c>
      <c r="G46" s="21" t="s">
        <v>338</v>
      </c>
      <c r="H46" s="21" t="s">
        <v>53</v>
      </c>
      <c r="I46" s="23">
        <v>44866</v>
      </c>
      <c r="J46" s="9">
        <v>9446.4</v>
      </c>
      <c r="K46" s="9">
        <v>0</v>
      </c>
      <c r="L46" s="9">
        <f t="shared" si="0"/>
        <v>9446.4</v>
      </c>
      <c r="M46" s="9">
        <f t="shared" si="1"/>
        <v>0</v>
      </c>
      <c r="N46" s="21" t="s">
        <v>18</v>
      </c>
      <c r="O46" s="21" t="s">
        <v>189</v>
      </c>
      <c r="P46" s="1"/>
      <c r="R46" s="4"/>
    </row>
    <row r="47" spans="2:18" s="3" customFormat="1" ht="17.25" customHeight="1" x14ac:dyDescent="0.35">
      <c r="B47" s="21" t="s">
        <v>13</v>
      </c>
      <c r="C47" s="21" t="s">
        <v>136</v>
      </c>
      <c r="D47" s="22" t="s">
        <v>14</v>
      </c>
      <c r="E47" s="21" t="s">
        <v>171</v>
      </c>
      <c r="F47" s="21" t="s">
        <v>339</v>
      </c>
      <c r="G47" s="21" t="s">
        <v>173</v>
      </c>
      <c r="H47" s="21" t="s">
        <v>53</v>
      </c>
      <c r="I47" s="23">
        <v>44866</v>
      </c>
      <c r="J47" s="9">
        <v>247630.36</v>
      </c>
      <c r="K47" s="9">
        <v>0</v>
      </c>
      <c r="L47" s="9">
        <f t="shared" si="0"/>
        <v>247630.36</v>
      </c>
      <c r="M47" s="9">
        <f t="shared" si="1"/>
        <v>0</v>
      </c>
      <c r="N47" s="21" t="s">
        <v>18</v>
      </c>
      <c r="O47" s="21" t="s">
        <v>189</v>
      </c>
      <c r="P47" s="1"/>
      <c r="R47" s="4"/>
    </row>
    <row r="48" spans="2:18" s="3" customFormat="1" ht="17.25" customHeight="1" x14ac:dyDescent="0.35">
      <c r="B48" s="21" t="s">
        <v>13</v>
      </c>
      <c r="C48" s="21" t="s">
        <v>136</v>
      </c>
      <c r="D48" s="22" t="s">
        <v>14</v>
      </c>
      <c r="E48" s="21" t="s">
        <v>13</v>
      </c>
      <c r="F48" s="21" t="s">
        <v>136</v>
      </c>
      <c r="G48" s="21" t="s">
        <v>14</v>
      </c>
      <c r="H48" s="21" t="s">
        <v>53</v>
      </c>
      <c r="I48" s="23">
        <v>44866</v>
      </c>
      <c r="J48" s="9">
        <v>392714.62</v>
      </c>
      <c r="K48" s="9">
        <v>0</v>
      </c>
      <c r="L48" s="9">
        <f t="shared" si="0"/>
        <v>392714.62</v>
      </c>
      <c r="M48" s="9">
        <f t="shared" si="1"/>
        <v>0</v>
      </c>
      <c r="N48" s="21" t="s">
        <v>18</v>
      </c>
      <c r="O48" s="21" t="s">
        <v>189</v>
      </c>
      <c r="P48" s="1"/>
      <c r="R48" s="4"/>
    </row>
    <row r="49" spans="2:18" s="3" customFormat="1" ht="17.25" customHeight="1" x14ac:dyDescent="0.35">
      <c r="B49" s="21" t="s">
        <v>39</v>
      </c>
      <c r="C49" s="21" t="s">
        <v>40</v>
      </c>
      <c r="D49" s="22" t="s">
        <v>41</v>
      </c>
      <c r="E49" s="21" t="s">
        <v>39</v>
      </c>
      <c r="F49" s="21" t="s">
        <v>40</v>
      </c>
      <c r="G49" s="21" t="s">
        <v>41</v>
      </c>
      <c r="H49" s="21" t="s">
        <v>45</v>
      </c>
      <c r="I49" s="23">
        <v>44896</v>
      </c>
      <c r="J49" s="9">
        <v>4967724.1400000006</v>
      </c>
      <c r="K49" s="9">
        <v>0</v>
      </c>
      <c r="L49" s="9">
        <f t="shared" si="0"/>
        <v>4967724.1400000006</v>
      </c>
      <c r="M49" s="9">
        <f t="shared" si="1"/>
        <v>0</v>
      </c>
      <c r="N49" s="21" t="s">
        <v>18</v>
      </c>
      <c r="O49" s="21" t="s">
        <v>110</v>
      </c>
      <c r="P49" s="1"/>
      <c r="R49" s="4"/>
    </row>
    <row r="50" spans="2:18" s="3" customFormat="1" ht="17.25" customHeight="1" x14ac:dyDescent="0.35">
      <c r="B50" s="21" t="s">
        <v>39</v>
      </c>
      <c r="C50" s="21" t="s">
        <v>40</v>
      </c>
      <c r="D50" s="22" t="s">
        <v>41</v>
      </c>
      <c r="E50" s="21" t="s">
        <v>39</v>
      </c>
      <c r="F50" s="21" t="s">
        <v>40</v>
      </c>
      <c r="G50" s="21" t="s">
        <v>41</v>
      </c>
      <c r="H50" s="21" t="s">
        <v>17</v>
      </c>
      <c r="I50" s="23">
        <v>44896</v>
      </c>
      <c r="J50" s="9">
        <v>293131.93999999948</v>
      </c>
      <c r="K50" s="9">
        <v>0</v>
      </c>
      <c r="L50" s="9">
        <f t="shared" si="0"/>
        <v>293131.93999999948</v>
      </c>
      <c r="M50" s="9">
        <f t="shared" si="1"/>
        <v>0</v>
      </c>
      <c r="N50" s="21" t="s">
        <v>18</v>
      </c>
      <c r="O50" s="21" t="s">
        <v>110</v>
      </c>
      <c r="P50" s="1"/>
      <c r="R50" s="4"/>
    </row>
    <row r="51" spans="2:18" s="3" customFormat="1" ht="17.25" customHeight="1" x14ac:dyDescent="0.35">
      <c r="B51" s="21" t="s">
        <v>13</v>
      </c>
      <c r="C51" s="21" t="s">
        <v>136</v>
      </c>
      <c r="D51" s="22" t="s">
        <v>14</v>
      </c>
      <c r="E51" s="21" t="s">
        <v>310</v>
      </c>
      <c r="F51" s="21" t="s">
        <v>311</v>
      </c>
      <c r="G51" s="21" t="s">
        <v>312</v>
      </c>
      <c r="H51" s="21" t="s">
        <v>53</v>
      </c>
      <c r="I51" s="23">
        <v>44835</v>
      </c>
      <c r="J51" s="9">
        <v>204330.5</v>
      </c>
      <c r="K51" s="9">
        <v>0</v>
      </c>
      <c r="L51" s="9">
        <f t="shared" si="0"/>
        <v>204330.5</v>
      </c>
      <c r="M51" s="9">
        <f t="shared" si="1"/>
        <v>0</v>
      </c>
      <c r="N51" s="21" t="s">
        <v>18</v>
      </c>
      <c r="O51" s="21" t="s">
        <v>189</v>
      </c>
      <c r="P51" s="1"/>
      <c r="R51" s="4"/>
    </row>
    <row r="52" spans="2:18" s="3" customFormat="1" ht="17.25" customHeight="1" x14ac:dyDescent="0.35">
      <c r="B52" s="21" t="s">
        <v>13</v>
      </c>
      <c r="C52" s="21" t="s">
        <v>136</v>
      </c>
      <c r="D52" s="22" t="s">
        <v>14</v>
      </c>
      <c r="E52" s="21" t="s">
        <v>310</v>
      </c>
      <c r="F52" s="21" t="s">
        <v>311</v>
      </c>
      <c r="G52" s="21" t="s">
        <v>312</v>
      </c>
      <c r="H52" s="21" t="s">
        <v>53</v>
      </c>
      <c r="I52" s="23">
        <v>44835</v>
      </c>
      <c r="J52" s="9">
        <v>405770.43</v>
      </c>
      <c r="K52" s="9">
        <v>0</v>
      </c>
      <c r="L52" s="9">
        <f t="shared" si="0"/>
        <v>405770.43</v>
      </c>
      <c r="M52" s="9">
        <f t="shared" si="1"/>
        <v>0</v>
      </c>
      <c r="N52" s="21" t="s">
        <v>18</v>
      </c>
      <c r="O52" s="21" t="s">
        <v>189</v>
      </c>
      <c r="P52" s="1"/>
      <c r="R52" s="4"/>
    </row>
    <row r="53" spans="2:18" s="3" customFormat="1" ht="17.25" customHeight="1" x14ac:dyDescent="0.35">
      <c r="B53" s="21" t="s">
        <v>46</v>
      </c>
      <c r="C53" s="21" t="s">
        <v>47</v>
      </c>
      <c r="D53" s="22" t="s">
        <v>48</v>
      </c>
      <c r="E53" s="21" t="s">
        <v>46</v>
      </c>
      <c r="F53" s="21" t="s">
        <v>47</v>
      </c>
      <c r="G53" s="21" t="s">
        <v>48</v>
      </c>
      <c r="H53" s="21" t="s">
        <v>53</v>
      </c>
      <c r="I53" s="23">
        <v>44866</v>
      </c>
      <c r="J53" s="9">
        <v>3350550.09</v>
      </c>
      <c r="K53" s="9">
        <v>0</v>
      </c>
      <c r="L53" s="9">
        <f t="shared" si="0"/>
        <v>3350550.09</v>
      </c>
      <c r="M53" s="9">
        <f t="shared" si="1"/>
        <v>0</v>
      </c>
      <c r="N53" s="21" t="s">
        <v>18</v>
      </c>
      <c r="O53" s="21" t="s">
        <v>334</v>
      </c>
      <c r="P53" s="1"/>
      <c r="R53" s="4"/>
    </row>
    <row r="54" spans="2:18" s="3" customFormat="1" ht="17.25" customHeight="1" x14ac:dyDescent="0.35">
      <c r="B54" s="21" t="s">
        <v>56</v>
      </c>
      <c r="C54" s="21" t="s">
        <v>57</v>
      </c>
      <c r="D54" s="22" t="s">
        <v>58</v>
      </c>
      <c r="E54" s="21" t="s">
        <v>56</v>
      </c>
      <c r="F54" s="21" t="s">
        <v>57</v>
      </c>
      <c r="G54" s="21" t="s">
        <v>58</v>
      </c>
      <c r="H54" s="21" t="s">
        <v>134</v>
      </c>
      <c r="I54" s="23">
        <v>44896</v>
      </c>
      <c r="J54" s="9">
        <v>7447670.3700000001</v>
      </c>
      <c r="K54" s="9">
        <v>386422.55</v>
      </c>
      <c r="L54" s="9">
        <f t="shared" si="0"/>
        <v>7061247.8200000003</v>
      </c>
      <c r="M54" s="9">
        <f t="shared" si="1"/>
        <v>0</v>
      </c>
      <c r="N54" s="21" t="s">
        <v>18</v>
      </c>
      <c r="O54" s="21" t="s">
        <v>109</v>
      </c>
      <c r="P54" s="1"/>
      <c r="R54" s="4"/>
    </row>
    <row r="55" spans="2:18" s="3" customFormat="1" ht="17.25" customHeight="1" x14ac:dyDescent="0.35">
      <c r="B55" s="21" t="s">
        <v>113</v>
      </c>
      <c r="C55" s="21" t="s">
        <v>114</v>
      </c>
      <c r="D55" s="22" t="s">
        <v>115</v>
      </c>
      <c r="E55" s="21" t="s">
        <v>113</v>
      </c>
      <c r="F55" s="21" t="s">
        <v>114</v>
      </c>
      <c r="G55" s="21" t="s">
        <v>115</v>
      </c>
      <c r="H55" s="21" t="s">
        <v>59</v>
      </c>
      <c r="I55" s="23">
        <v>44896</v>
      </c>
      <c r="J55" s="9">
        <v>44507761.560000002</v>
      </c>
      <c r="K55" s="9">
        <v>0</v>
      </c>
      <c r="L55" s="9">
        <f t="shared" si="0"/>
        <v>44507761.560000002</v>
      </c>
      <c r="M55" s="9">
        <f t="shared" si="1"/>
        <v>0</v>
      </c>
      <c r="N55" s="21" t="s">
        <v>18</v>
      </c>
      <c r="O55" s="21" t="s">
        <v>116</v>
      </c>
      <c r="P55" s="1"/>
      <c r="R55" s="4"/>
    </row>
    <row r="56" spans="2:18" s="3" customFormat="1" ht="17.25" customHeight="1" x14ac:dyDescent="0.35">
      <c r="B56" s="21" t="s">
        <v>113</v>
      </c>
      <c r="C56" s="21" t="s">
        <v>114</v>
      </c>
      <c r="D56" s="22" t="s">
        <v>115</v>
      </c>
      <c r="E56" s="21" t="s">
        <v>113</v>
      </c>
      <c r="F56" s="21" t="s">
        <v>114</v>
      </c>
      <c r="G56" s="21" t="s">
        <v>115</v>
      </c>
      <c r="H56" s="21" t="s">
        <v>17</v>
      </c>
      <c r="I56" s="23">
        <v>44896</v>
      </c>
      <c r="J56" s="9">
        <v>4227671.1599999964</v>
      </c>
      <c r="K56" s="9">
        <v>0</v>
      </c>
      <c r="L56" s="9">
        <f t="shared" si="0"/>
        <v>4227671.1599999964</v>
      </c>
      <c r="M56" s="9">
        <f t="shared" si="1"/>
        <v>0</v>
      </c>
      <c r="N56" s="21" t="s">
        <v>18</v>
      </c>
      <c r="O56" s="21" t="s">
        <v>116</v>
      </c>
      <c r="P56" s="1"/>
      <c r="R56" s="4"/>
    </row>
    <row r="57" spans="2:18" s="3" customFormat="1" ht="17.25" customHeight="1" x14ac:dyDescent="0.35">
      <c r="B57" s="21" t="s">
        <v>39</v>
      </c>
      <c r="C57" s="21" t="s">
        <v>40</v>
      </c>
      <c r="D57" s="22" t="s">
        <v>41</v>
      </c>
      <c r="E57" s="21" t="s">
        <v>39</v>
      </c>
      <c r="F57" s="21" t="s">
        <v>40</v>
      </c>
      <c r="G57" s="21" t="s">
        <v>41</v>
      </c>
      <c r="H57" s="21" t="s">
        <v>102</v>
      </c>
      <c r="I57" s="23">
        <v>44166</v>
      </c>
      <c r="J57" s="9">
        <v>8896327.4700000007</v>
      </c>
      <c r="K57" s="9">
        <v>0</v>
      </c>
      <c r="L57" s="9">
        <f t="shared" si="0"/>
        <v>8896327.4700000007</v>
      </c>
      <c r="M57" s="9">
        <f t="shared" si="1"/>
        <v>0</v>
      </c>
      <c r="N57" s="21" t="s">
        <v>18</v>
      </c>
      <c r="O57" s="21" t="s">
        <v>121</v>
      </c>
      <c r="P57" s="1"/>
      <c r="R57" s="4"/>
    </row>
    <row r="58" spans="2:18" s="3" customFormat="1" ht="17.25" customHeight="1" x14ac:dyDescent="0.35">
      <c r="B58" s="21" t="s">
        <v>39</v>
      </c>
      <c r="C58" s="21" t="s">
        <v>40</v>
      </c>
      <c r="D58" s="22" t="s">
        <v>41</v>
      </c>
      <c r="E58" s="21" t="s">
        <v>39</v>
      </c>
      <c r="F58" s="21" t="s">
        <v>40</v>
      </c>
      <c r="G58" s="21" t="s">
        <v>41</v>
      </c>
      <c r="H58" s="21" t="s">
        <v>17</v>
      </c>
      <c r="I58" s="23">
        <v>44166</v>
      </c>
      <c r="J58" s="9">
        <v>524948.16999999993</v>
      </c>
      <c r="K58" s="9">
        <v>0</v>
      </c>
      <c r="L58" s="9">
        <f t="shared" si="0"/>
        <v>524948.16999999993</v>
      </c>
      <c r="M58" s="9">
        <f t="shared" si="1"/>
        <v>0</v>
      </c>
      <c r="N58" s="21" t="s">
        <v>18</v>
      </c>
      <c r="O58" s="21" t="s">
        <v>121</v>
      </c>
      <c r="P58" s="1"/>
      <c r="R58" s="4"/>
    </row>
    <row r="59" spans="2:18" s="3" customFormat="1" ht="17.25" customHeight="1" x14ac:dyDescent="0.35">
      <c r="B59" s="21" t="s">
        <v>13</v>
      </c>
      <c r="C59" s="21" t="s">
        <v>136</v>
      </c>
      <c r="D59" s="22" t="s">
        <v>14</v>
      </c>
      <c r="E59" s="21" t="s">
        <v>13</v>
      </c>
      <c r="F59" s="21" t="s">
        <v>136</v>
      </c>
      <c r="G59" s="21" t="s">
        <v>14</v>
      </c>
      <c r="H59" s="21" t="s">
        <v>59</v>
      </c>
      <c r="I59" s="23">
        <v>44896</v>
      </c>
      <c r="J59" s="9">
        <v>7393865.9699999997</v>
      </c>
      <c r="K59" s="9">
        <v>0</v>
      </c>
      <c r="L59" s="9">
        <f t="shared" si="0"/>
        <v>7393865.9699999997</v>
      </c>
      <c r="M59" s="9">
        <f t="shared" si="1"/>
        <v>0</v>
      </c>
      <c r="N59" s="21" t="s">
        <v>18</v>
      </c>
      <c r="O59" s="21" t="s">
        <v>131</v>
      </c>
      <c r="P59" s="1"/>
      <c r="R59" s="4"/>
    </row>
    <row r="60" spans="2:18" s="3" customFormat="1" ht="17.25" customHeight="1" x14ac:dyDescent="0.35">
      <c r="B60" s="21" t="s">
        <v>13</v>
      </c>
      <c r="C60" s="21" t="s">
        <v>136</v>
      </c>
      <c r="D60" s="22" t="s">
        <v>14</v>
      </c>
      <c r="E60" s="21" t="s">
        <v>13</v>
      </c>
      <c r="F60" s="21" t="s">
        <v>136</v>
      </c>
      <c r="G60" s="21" t="s">
        <v>14</v>
      </c>
      <c r="H60" s="21" t="s">
        <v>17</v>
      </c>
      <c r="I60" s="23">
        <v>44896</v>
      </c>
      <c r="J60" s="9">
        <v>851156.10000000056</v>
      </c>
      <c r="K60" s="9">
        <v>0</v>
      </c>
      <c r="L60" s="9">
        <f t="shared" si="0"/>
        <v>851156.10000000056</v>
      </c>
      <c r="M60" s="9">
        <f t="shared" si="1"/>
        <v>0</v>
      </c>
      <c r="N60" s="21" t="s">
        <v>18</v>
      </c>
      <c r="O60" s="21" t="s">
        <v>131</v>
      </c>
      <c r="P60" s="1"/>
      <c r="R60" s="4"/>
    </row>
    <row r="61" spans="2:18" s="3" customFormat="1" ht="17.25" customHeight="1" x14ac:dyDescent="0.35">
      <c r="B61" s="21" t="s">
        <v>117</v>
      </c>
      <c r="C61" s="21" t="s">
        <v>118</v>
      </c>
      <c r="D61" s="22" t="s">
        <v>119</v>
      </c>
      <c r="E61" s="21" t="s">
        <v>117</v>
      </c>
      <c r="F61" s="21" t="s">
        <v>118</v>
      </c>
      <c r="G61" s="21" t="s">
        <v>119</v>
      </c>
      <c r="H61" s="21" t="s">
        <v>59</v>
      </c>
      <c r="I61" s="23">
        <v>44896</v>
      </c>
      <c r="J61" s="9">
        <v>1937885.17</v>
      </c>
      <c r="K61" s="9">
        <v>0</v>
      </c>
      <c r="L61" s="9">
        <f t="shared" si="0"/>
        <v>1937885.17</v>
      </c>
      <c r="M61" s="9">
        <f t="shared" si="1"/>
        <v>0</v>
      </c>
      <c r="N61" s="21" t="s">
        <v>18</v>
      </c>
      <c r="O61" s="21" t="s">
        <v>120</v>
      </c>
      <c r="P61" s="1"/>
      <c r="R61" s="4"/>
    </row>
    <row r="62" spans="2:18" s="3" customFormat="1" ht="17.25" customHeight="1" x14ac:dyDescent="0.35">
      <c r="B62" s="21" t="s">
        <v>117</v>
      </c>
      <c r="C62" s="21" t="s">
        <v>118</v>
      </c>
      <c r="D62" s="22" t="s">
        <v>119</v>
      </c>
      <c r="E62" s="21" t="s">
        <v>117</v>
      </c>
      <c r="F62" s="21" t="s">
        <v>118</v>
      </c>
      <c r="G62" s="21" t="s">
        <v>119</v>
      </c>
      <c r="H62" s="21" t="s">
        <v>17</v>
      </c>
      <c r="I62" s="23">
        <v>44896</v>
      </c>
      <c r="J62" s="9">
        <v>184074.43999999994</v>
      </c>
      <c r="K62" s="9">
        <v>0</v>
      </c>
      <c r="L62" s="9">
        <f t="shared" si="0"/>
        <v>184074.43999999994</v>
      </c>
      <c r="M62" s="9">
        <f t="shared" si="1"/>
        <v>0</v>
      </c>
      <c r="N62" s="21" t="s">
        <v>18</v>
      </c>
      <c r="O62" s="21" t="s">
        <v>120</v>
      </c>
      <c r="P62" s="1"/>
      <c r="R62" s="4"/>
    </row>
    <row r="63" spans="2:18" s="3" customFormat="1" ht="17.25" customHeight="1" x14ac:dyDescent="0.35">
      <c r="B63" s="21" t="s">
        <v>13</v>
      </c>
      <c r="C63" s="21" t="s">
        <v>136</v>
      </c>
      <c r="D63" s="22" t="s">
        <v>14</v>
      </c>
      <c r="E63" s="21" t="s">
        <v>13</v>
      </c>
      <c r="F63" s="21" t="s">
        <v>136</v>
      </c>
      <c r="G63" s="21" t="s">
        <v>14</v>
      </c>
      <c r="H63" s="21" t="s">
        <v>15</v>
      </c>
      <c r="I63" s="23">
        <v>44835</v>
      </c>
      <c r="J63" s="9">
        <v>114710074.26000001</v>
      </c>
      <c r="K63" s="9">
        <v>0</v>
      </c>
      <c r="L63" s="9">
        <f t="shared" si="0"/>
        <v>114710074.26000001</v>
      </c>
      <c r="M63" s="9">
        <f t="shared" si="1"/>
        <v>0</v>
      </c>
      <c r="N63" s="21" t="s">
        <v>18</v>
      </c>
      <c r="O63" s="21" t="s">
        <v>207</v>
      </c>
      <c r="P63" s="1"/>
      <c r="R63" s="4"/>
    </row>
    <row r="64" spans="2:18" s="3" customFormat="1" ht="17.25" customHeight="1" x14ac:dyDescent="0.35">
      <c r="B64" s="21" t="s">
        <v>42</v>
      </c>
      <c r="C64" s="21" t="s">
        <v>43</v>
      </c>
      <c r="D64" s="22" t="s">
        <v>44</v>
      </c>
      <c r="E64" s="21" t="s">
        <v>42</v>
      </c>
      <c r="F64" s="21" t="s">
        <v>43</v>
      </c>
      <c r="G64" s="21" t="s">
        <v>44</v>
      </c>
      <c r="H64" s="21" t="s">
        <v>15</v>
      </c>
      <c r="I64" s="23">
        <v>44835</v>
      </c>
      <c r="J64" s="9">
        <v>14205763.920000002</v>
      </c>
      <c r="K64" s="9">
        <v>0</v>
      </c>
      <c r="L64" s="9">
        <f t="shared" si="0"/>
        <v>14205763.920000002</v>
      </c>
      <c r="M64" s="9">
        <f t="shared" si="1"/>
        <v>0</v>
      </c>
      <c r="N64" s="21" t="s">
        <v>18</v>
      </c>
      <c r="O64" s="21" t="s">
        <v>207</v>
      </c>
      <c r="P64" s="1"/>
      <c r="R64" s="4"/>
    </row>
    <row r="65" spans="2:18" s="3" customFormat="1" ht="17.25" customHeight="1" x14ac:dyDescent="0.35">
      <c r="B65" s="21" t="s">
        <v>46</v>
      </c>
      <c r="C65" s="21" t="s">
        <v>47</v>
      </c>
      <c r="D65" s="22" t="s">
        <v>48</v>
      </c>
      <c r="E65" s="21" t="s">
        <v>46</v>
      </c>
      <c r="F65" s="21" t="s">
        <v>47</v>
      </c>
      <c r="G65" s="21" t="s">
        <v>48</v>
      </c>
      <c r="H65" s="21" t="s">
        <v>15</v>
      </c>
      <c r="I65" s="23">
        <v>44835</v>
      </c>
      <c r="J65" s="9">
        <v>1306666.18</v>
      </c>
      <c r="K65" s="9">
        <v>0</v>
      </c>
      <c r="L65" s="9">
        <f t="shared" si="0"/>
        <v>1306666.18</v>
      </c>
      <c r="M65" s="9">
        <f t="shared" si="1"/>
        <v>0</v>
      </c>
      <c r="N65" s="21" t="s">
        <v>18</v>
      </c>
      <c r="O65" s="21" t="s">
        <v>207</v>
      </c>
      <c r="P65" s="1"/>
      <c r="R65" s="4"/>
    </row>
    <row r="66" spans="2:18" s="3" customFormat="1" ht="17.25" customHeight="1" x14ac:dyDescent="0.35">
      <c r="B66" s="21" t="s">
        <v>39</v>
      </c>
      <c r="C66" s="21" t="s">
        <v>40</v>
      </c>
      <c r="D66" s="22" t="s">
        <v>41</v>
      </c>
      <c r="E66" s="21" t="s">
        <v>39</v>
      </c>
      <c r="F66" s="21" t="s">
        <v>40</v>
      </c>
      <c r="G66" s="21" t="s">
        <v>41</v>
      </c>
      <c r="H66" s="21" t="s">
        <v>15</v>
      </c>
      <c r="I66" s="23">
        <v>44835</v>
      </c>
      <c r="J66" s="9">
        <v>33495689.739999998</v>
      </c>
      <c r="K66" s="9">
        <v>6147350.29</v>
      </c>
      <c r="L66" s="9">
        <f t="shared" si="0"/>
        <v>27348339.449999999</v>
      </c>
      <c r="M66" s="9">
        <f t="shared" si="1"/>
        <v>0</v>
      </c>
      <c r="N66" s="21" t="s">
        <v>18</v>
      </c>
      <c r="O66" s="21" t="s">
        <v>207</v>
      </c>
      <c r="P66" s="1"/>
      <c r="R66" s="4"/>
    </row>
    <row r="67" spans="2:18" s="3" customFormat="1" ht="17.25" customHeight="1" x14ac:dyDescent="0.35">
      <c r="B67" s="21" t="s">
        <v>22</v>
      </c>
      <c r="C67" s="21" t="s">
        <v>23</v>
      </c>
      <c r="D67" s="22" t="s">
        <v>24</v>
      </c>
      <c r="E67" s="21" t="s">
        <v>22</v>
      </c>
      <c r="F67" s="21" t="s">
        <v>23</v>
      </c>
      <c r="G67" s="21" t="s">
        <v>24</v>
      </c>
      <c r="H67" s="21" t="s">
        <v>15</v>
      </c>
      <c r="I67" s="23">
        <v>44835</v>
      </c>
      <c r="J67" s="9">
        <v>17841542.859999999</v>
      </c>
      <c r="K67" s="9">
        <v>0</v>
      </c>
      <c r="L67" s="9">
        <f t="shared" si="0"/>
        <v>17841542.859999999</v>
      </c>
      <c r="M67" s="9">
        <f t="shared" si="1"/>
        <v>0</v>
      </c>
      <c r="N67" s="21" t="s">
        <v>18</v>
      </c>
      <c r="O67" s="21" t="s">
        <v>207</v>
      </c>
      <c r="P67" s="1"/>
      <c r="R67" s="4"/>
    </row>
    <row r="68" spans="2:18" s="3" customFormat="1" ht="17.25" customHeight="1" x14ac:dyDescent="0.35">
      <c r="B68" s="21" t="s">
        <v>25</v>
      </c>
      <c r="C68" s="21" t="s">
        <v>26</v>
      </c>
      <c r="D68" s="22" t="s">
        <v>27</v>
      </c>
      <c r="E68" s="21" t="s">
        <v>25</v>
      </c>
      <c r="F68" s="21" t="s">
        <v>26</v>
      </c>
      <c r="G68" s="21" t="s">
        <v>27</v>
      </c>
      <c r="H68" s="21" t="s">
        <v>15</v>
      </c>
      <c r="I68" s="23">
        <v>44835</v>
      </c>
      <c r="J68" s="9">
        <v>5318550.8099999996</v>
      </c>
      <c r="K68" s="9">
        <v>0</v>
      </c>
      <c r="L68" s="9">
        <f t="shared" si="0"/>
        <v>5318550.8099999996</v>
      </c>
      <c r="M68" s="9">
        <f t="shared" si="1"/>
        <v>0</v>
      </c>
      <c r="N68" s="21" t="s">
        <v>18</v>
      </c>
      <c r="O68" s="21" t="s">
        <v>207</v>
      </c>
      <c r="P68" s="1"/>
      <c r="R68" s="4"/>
    </row>
    <row r="69" spans="2:18" s="3" customFormat="1" ht="17.25" customHeight="1" x14ac:dyDescent="0.35">
      <c r="B69" s="21" t="s">
        <v>117</v>
      </c>
      <c r="C69" s="21" t="s">
        <v>118</v>
      </c>
      <c r="D69" s="22" t="s">
        <v>119</v>
      </c>
      <c r="E69" s="21" t="s">
        <v>117</v>
      </c>
      <c r="F69" s="21" t="s">
        <v>118</v>
      </c>
      <c r="G69" s="21" t="s">
        <v>119</v>
      </c>
      <c r="H69" s="21" t="s">
        <v>15</v>
      </c>
      <c r="I69" s="23">
        <v>44835</v>
      </c>
      <c r="J69" s="9">
        <v>32771882.239999998</v>
      </c>
      <c r="K69" s="9">
        <v>0</v>
      </c>
      <c r="L69" s="9">
        <f t="shared" si="0"/>
        <v>32771882.239999998</v>
      </c>
      <c r="M69" s="9">
        <f t="shared" si="1"/>
        <v>0</v>
      </c>
      <c r="N69" s="21" t="s">
        <v>18</v>
      </c>
      <c r="O69" s="21" t="s">
        <v>207</v>
      </c>
      <c r="P69" s="1"/>
      <c r="R69" s="4"/>
    </row>
    <row r="70" spans="2:18" s="3" customFormat="1" ht="17.25" customHeight="1" x14ac:dyDescent="0.35">
      <c r="B70" s="21" t="s">
        <v>39</v>
      </c>
      <c r="C70" s="21" t="s">
        <v>40</v>
      </c>
      <c r="D70" s="22" t="s">
        <v>41</v>
      </c>
      <c r="E70" s="21" t="s">
        <v>39</v>
      </c>
      <c r="F70" s="21" t="s">
        <v>40</v>
      </c>
      <c r="G70" s="21" t="s">
        <v>41</v>
      </c>
      <c r="H70" s="21" t="s">
        <v>255</v>
      </c>
      <c r="I70" s="23">
        <v>44805</v>
      </c>
      <c r="J70" s="9">
        <v>621282.51000000164</v>
      </c>
      <c r="K70" s="9">
        <v>0</v>
      </c>
      <c r="L70" s="9">
        <f t="shared" si="0"/>
        <v>621282.51000000164</v>
      </c>
      <c r="M70" s="9">
        <f t="shared" si="1"/>
        <v>0</v>
      </c>
      <c r="N70" s="21" t="s">
        <v>18</v>
      </c>
      <c r="O70" s="21" t="s">
        <v>207</v>
      </c>
      <c r="P70" s="1"/>
      <c r="R70" s="4"/>
    </row>
    <row r="71" spans="2:18" s="3" customFormat="1" ht="17.25" customHeight="1" x14ac:dyDescent="0.35">
      <c r="B71" s="21" t="s">
        <v>39</v>
      </c>
      <c r="C71" s="21" t="s">
        <v>40</v>
      </c>
      <c r="D71" s="22" t="s">
        <v>41</v>
      </c>
      <c r="E71" s="21" t="s">
        <v>39</v>
      </c>
      <c r="F71" s="21" t="s">
        <v>40</v>
      </c>
      <c r="G71" s="21" t="s">
        <v>41</v>
      </c>
      <c r="H71" s="21" t="s">
        <v>255</v>
      </c>
      <c r="I71" s="23">
        <v>44501</v>
      </c>
      <c r="J71" s="9">
        <v>230289.6</v>
      </c>
      <c r="K71" s="9">
        <v>0</v>
      </c>
      <c r="L71" s="9">
        <f t="shared" si="0"/>
        <v>230289.6</v>
      </c>
      <c r="M71" s="9">
        <f t="shared" si="1"/>
        <v>0</v>
      </c>
      <c r="N71" s="21" t="s">
        <v>18</v>
      </c>
      <c r="O71" s="21" t="s">
        <v>207</v>
      </c>
      <c r="P71" s="1"/>
      <c r="R71" s="4"/>
    </row>
    <row r="72" spans="2:18" s="3" customFormat="1" ht="17.25" customHeight="1" x14ac:dyDescent="0.35">
      <c r="B72" s="21" t="s">
        <v>39</v>
      </c>
      <c r="C72" s="21" t="s">
        <v>40</v>
      </c>
      <c r="D72" s="22" t="s">
        <v>41</v>
      </c>
      <c r="E72" s="21" t="s">
        <v>39</v>
      </c>
      <c r="F72" s="21" t="s">
        <v>40</v>
      </c>
      <c r="G72" s="21" t="s">
        <v>41</v>
      </c>
      <c r="H72" s="21" t="s">
        <v>17</v>
      </c>
      <c r="I72" s="23">
        <v>44501</v>
      </c>
      <c r="J72" s="9">
        <v>10832.95</v>
      </c>
      <c r="K72" s="9">
        <v>0</v>
      </c>
      <c r="L72" s="9">
        <f t="shared" ref="L72:L135" si="2">J72-K72</f>
        <v>10832.95</v>
      </c>
      <c r="M72" s="9">
        <f t="shared" ref="M72:M135" si="3">J72-K72-L72</f>
        <v>0</v>
      </c>
      <c r="N72" s="21" t="s">
        <v>18</v>
      </c>
      <c r="O72" s="21" t="s">
        <v>207</v>
      </c>
      <c r="P72" s="1"/>
      <c r="R72" s="4"/>
    </row>
    <row r="73" spans="2:18" s="3" customFormat="1" ht="17.25" customHeight="1" x14ac:dyDescent="0.35">
      <c r="B73" s="21" t="s">
        <v>46</v>
      </c>
      <c r="C73" s="21" t="s">
        <v>47</v>
      </c>
      <c r="D73" s="22" t="s">
        <v>48</v>
      </c>
      <c r="E73" s="21" t="s">
        <v>46</v>
      </c>
      <c r="F73" s="21" t="s">
        <v>47</v>
      </c>
      <c r="G73" s="21" t="s">
        <v>48</v>
      </c>
      <c r="H73" s="21" t="s">
        <v>255</v>
      </c>
      <c r="I73" s="23">
        <v>44593</v>
      </c>
      <c r="J73" s="9">
        <v>117668.1</v>
      </c>
      <c r="K73" s="9">
        <v>0</v>
      </c>
      <c r="L73" s="9">
        <f t="shared" si="2"/>
        <v>117668.1</v>
      </c>
      <c r="M73" s="9">
        <f t="shared" si="3"/>
        <v>0</v>
      </c>
      <c r="N73" s="21" t="s">
        <v>18</v>
      </c>
      <c r="O73" s="21" t="s">
        <v>207</v>
      </c>
      <c r="P73" s="1"/>
      <c r="R73" s="4"/>
    </row>
    <row r="74" spans="2:18" s="3" customFormat="1" ht="17.25" customHeight="1" x14ac:dyDescent="0.35">
      <c r="B74" s="21" t="s">
        <v>46</v>
      </c>
      <c r="C74" s="21" t="s">
        <v>47</v>
      </c>
      <c r="D74" s="22" t="s">
        <v>48</v>
      </c>
      <c r="E74" s="21" t="s">
        <v>46</v>
      </c>
      <c r="F74" s="21" t="s">
        <v>47</v>
      </c>
      <c r="G74" s="21" t="s">
        <v>48</v>
      </c>
      <c r="H74" s="21" t="s">
        <v>17</v>
      </c>
      <c r="I74" s="23">
        <v>44593</v>
      </c>
      <c r="J74" s="9">
        <v>1713.99</v>
      </c>
      <c r="K74" s="9">
        <v>0</v>
      </c>
      <c r="L74" s="9">
        <f t="shared" si="2"/>
        <v>1713.99</v>
      </c>
      <c r="M74" s="9">
        <f t="shared" si="3"/>
        <v>0</v>
      </c>
      <c r="N74" s="21" t="s">
        <v>18</v>
      </c>
      <c r="O74" s="21" t="s">
        <v>207</v>
      </c>
      <c r="P74" s="1"/>
      <c r="R74" s="4"/>
    </row>
    <row r="75" spans="2:18" s="3" customFormat="1" ht="17.25" customHeight="1" x14ac:dyDescent="0.35">
      <c r="B75" s="21" t="s">
        <v>39</v>
      </c>
      <c r="C75" s="21" t="s">
        <v>40</v>
      </c>
      <c r="D75" s="22" t="s">
        <v>41</v>
      </c>
      <c r="E75" s="21" t="s">
        <v>49</v>
      </c>
      <c r="F75" s="21" t="s">
        <v>50</v>
      </c>
      <c r="G75" s="21" t="s">
        <v>51</v>
      </c>
      <c r="H75" s="21" t="s">
        <v>52</v>
      </c>
      <c r="I75" s="23">
        <v>44896</v>
      </c>
      <c r="J75" s="9">
        <v>9197713</v>
      </c>
      <c r="K75" s="9">
        <v>0</v>
      </c>
      <c r="L75" s="9">
        <f t="shared" si="2"/>
        <v>9197713</v>
      </c>
      <c r="M75" s="9">
        <f t="shared" si="3"/>
        <v>0</v>
      </c>
      <c r="N75" s="21" t="s">
        <v>18</v>
      </c>
      <c r="O75" s="21" t="s">
        <v>207</v>
      </c>
      <c r="P75" s="1"/>
      <c r="R75" s="4"/>
    </row>
    <row r="76" spans="2:18" s="3" customFormat="1" ht="17.25" customHeight="1" x14ac:dyDescent="0.35">
      <c r="B76" s="21" t="s">
        <v>13</v>
      </c>
      <c r="C76" s="21" t="s">
        <v>136</v>
      </c>
      <c r="D76" s="22" t="s">
        <v>14</v>
      </c>
      <c r="E76" s="21" t="s">
        <v>117</v>
      </c>
      <c r="F76" s="21" t="s">
        <v>118</v>
      </c>
      <c r="G76" s="21" t="s">
        <v>119</v>
      </c>
      <c r="H76" s="21" t="s">
        <v>52</v>
      </c>
      <c r="I76" s="23">
        <v>44866</v>
      </c>
      <c r="J76" s="9">
        <v>134201713.42</v>
      </c>
      <c r="K76" s="9">
        <v>0</v>
      </c>
      <c r="L76" s="9">
        <f t="shared" si="2"/>
        <v>134201713.42</v>
      </c>
      <c r="M76" s="9">
        <f t="shared" si="3"/>
        <v>0</v>
      </c>
      <c r="N76" s="21" t="s">
        <v>18</v>
      </c>
      <c r="O76" s="21" t="s">
        <v>207</v>
      </c>
      <c r="P76" s="1"/>
      <c r="R76" s="4"/>
    </row>
    <row r="77" spans="2:18" s="3" customFormat="1" ht="17.25" customHeight="1" x14ac:dyDescent="0.35">
      <c r="B77" s="21" t="s">
        <v>13</v>
      </c>
      <c r="C77" s="21" t="s">
        <v>136</v>
      </c>
      <c r="D77" s="22" t="s">
        <v>14</v>
      </c>
      <c r="E77" s="21" t="s">
        <v>62</v>
      </c>
      <c r="F77" s="21" t="s">
        <v>63</v>
      </c>
      <c r="G77" s="21" t="s">
        <v>64</v>
      </c>
      <c r="H77" s="21" t="s">
        <v>52</v>
      </c>
      <c r="I77" s="23">
        <v>44866</v>
      </c>
      <c r="J77" s="9">
        <v>79909860.269999996</v>
      </c>
      <c r="K77" s="9">
        <v>0</v>
      </c>
      <c r="L77" s="9">
        <f t="shared" si="2"/>
        <v>79909860.269999996</v>
      </c>
      <c r="M77" s="9">
        <f t="shared" si="3"/>
        <v>0</v>
      </c>
      <c r="N77" s="21" t="s">
        <v>18</v>
      </c>
      <c r="O77" s="21" t="s">
        <v>207</v>
      </c>
      <c r="P77" s="1"/>
      <c r="R77" s="4"/>
    </row>
    <row r="78" spans="2:18" s="3" customFormat="1" ht="17.25" customHeight="1" x14ac:dyDescent="0.35">
      <c r="B78" s="21" t="s">
        <v>13</v>
      </c>
      <c r="C78" s="21" t="s">
        <v>136</v>
      </c>
      <c r="D78" s="22" t="s">
        <v>14</v>
      </c>
      <c r="E78" s="21" t="s">
        <v>65</v>
      </c>
      <c r="F78" s="21" t="s">
        <v>99</v>
      </c>
      <c r="G78" s="21" t="s">
        <v>100</v>
      </c>
      <c r="H78" s="21" t="s">
        <v>52</v>
      </c>
      <c r="I78" s="23">
        <v>44866</v>
      </c>
      <c r="J78" s="9">
        <v>5037169.1500000004</v>
      </c>
      <c r="K78" s="9">
        <v>0</v>
      </c>
      <c r="L78" s="9">
        <f t="shared" si="2"/>
        <v>5037169.1500000004</v>
      </c>
      <c r="M78" s="9">
        <f t="shared" si="3"/>
        <v>0</v>
      </c>
      <c r="N78" s="21" t="s">
        <v>18</v>
      </c>
      <c r="O78" s="21" t="s">
        <v>207</v>
      </c>
      <c r="P78" s="1"/>
      <c r="R78" s="4"/>
    </row>
    <row r="79" spans="2:18" s="3" customFormat="1" ht="17.25" customHeight="1" x14ac:dyDescent="0.35">
      <c r="B79" s="21" t="s">
        <v>13</v>
      </c>
      <c r="C79" s="21" t="s">
        <v>136</v>
      </c>
      <c r="D79" s="22" t="s">
        <v>14</v>
      </c>
      <c r="E79" s="21" t="s">
        <v>66</v>
      </c>
      <c r="F79" s="21" t="s">
        <v>67</v>
      </c>
      <c r="G79" s="21" t="s">
        <v>68</v>
      </c>
      <c r="H79" s="21" t="s">
        <v>52</v>
      </c>
      <c r="I79" s="23">
        <v>44866</v>
      </c>
      <c r="J79" s="9">
        <v>70367090.840000004</v>
      </c>
      <c r="K79" s="9">
        <v>0</v>
      </c>
      <c r="L79" s="9">
        <f t="shared" si="2"/>
        <v>70367090.840000004</v>
      </c>
      <c r="M79" s="9">
        <f t="shared" si="3"/>
        <v>0</v>
      </c>
      <c r="N79" s="21" t="s">
        <v>18</v>
      </c>
      <c r="O79" s="21" t="s">
        <v>207</v>
      </c>
      <c r="P79" s="1"/>
      <c r="R79" s="4"/>
    </row>
    <row r="80" spans="2:18" s="3" customFormat="1" ht="17.25" customHeight="1" x14ac:dyDescent="0.35">
      <c r="B80" s="21" t="s">
        <v>13</v>
      </c>
      <c r="C80" s="21" t="s">
        <v>136</v>
      </c>
      <c r="D80" s="22" t="s">
        <v>14</v>
      </c>
      <c r="E80" s="21" t="s">
        <v>66</v>
      </c>
      <c r="F80" s="21" t="s">
        <v>67</v>
      </c>
      <c r="G80" s="21" t="s">
        <v>68</v>
      </c>
      <c r="H80" s="21" t="s">
        <v>52</v>
      </c>
      <c r="I80" s="23">
        <v>44866</v>
      </c>
      <c r="J80" s="9">
        <v>24907701.09</v>
      </c>
      <c r="K80" s="9">
        <v>0</v>
      </c>
      <c r="L80" s="9">
        <f t="shared" si="2"/>
        <v>24907701.09</v>
      </c>
      <c r="M80" s="9">
        <f t="shared" si="3"/>
        <v>0</v>
      </c>
      <c r="N80" s="21" t="s">
        <v>18</v>
      </c>
      <c r="O80" s="21" t="s">
        <v>207</v>
      </c>
      <c r="P80" s="1"/>
      <c r="R80" s="4"/>
    </row>
    <row r="81" spans="2:18" s="3" customFormat="1" ht="17.25" customHeight="1" x14ac:dyDescent="0.35">
      <c r="B81" s="21" t="s">
        <v>13</v>
      </c>
      <c r="C81" s="21" t="s">
        <v>136</v>
      </c>
      <c r="D81" s="22" t="s">
        <v>14</v>
      </c>
      <c r="E81" s="21" t="s">
        <v>49</v>
      </c>
      <c r="F81" s="21" t="s">
        <v>50</v>
      </c>
      <c r="G81" s="21" t="s">
        <v>51</v>
      </c>
      <c r="H81" s="21" t="s">
        <v>52</v>
      </c>
      <c r="I81" s="23">
        <v>44866</v>
      </c>
      <c r="J81" s="9">
        <v>5759641.4500000002</v>
      </c>
      <c r="K81" s="9">
        <v>0</v>
      </c>
      <c r="L81" s="9">
        <f t="shared" si="2"/>
        <v>5759641.4500000002</v>
      </c>
      <c r="M81" s="9">
        <f t="shared" si="3"/>
        <v>0</v>
      </c>
      <c r="N81" s="21" t="s">
        <v>18</v>
      </c>
      <c r="O81" s="21" t="s">
        <v>207</v>
      </c>
      <c r="P81" s="1"/>
      <c r="R81" s="4"/>
    </row>
    <row r="82" spans="2:18" s="3" customFormat="1" ht="17.25" customHeight="1" x14ac:dyDescent="0.35">
      <c r="B82" s="21" t="s">
        <v>13</v>
      </c>
      <c r="C82" s="21" t="s">
        <v>136</v>
      </c>
      <c r="D82" s="22" t="s">
        <v>14</v>
      </c>
      <c r="E82" s="21" t="s">
        <v>49</v>
      </c>
      <c r="F82" s="21" t="s">
        <v>50</v>
      </c>
      <c r="G82" s="21" t="s">
        <v>51</v>
      </c>
      <c r="H82" s="21" t="s">
        <v>52</v>
      </c>
      <c r="I82" s="23">
        <v>44866</v>
      </c>
      <c r="J82" s="9">
        <v>4059990</v>
      </c>
      <c r="K82" s="9">
        <v>0</v>
      </c>
      <c r="L82" s="9">
        <f t="shared" si="2"/>
        <v>4059990</v>
      </c>
      <c r="M82" s="9">
        <f t="shared" si="3"/>
        <v>0</v>
      </c>
      <c r="N82" s="21" t="s">
        <v>18</v>
      </c>
      <c r="O82" s="21" t="s">
        <v>207</v>
      </c>
      <c r="P82" s="1"/>
      <c r="R82" s="4"/>
    </row>
    <row r="83" spans="2:18" s="3" customFormat="1" ht="17.25" customHeight="1" x14ac:dyDescent="0.35">
      <c r="B83" s="21" t="s">
        <v>13</v>
      </c>
      <c r="C83" s="21" t="s">
        <v>136</v>
      </c>
      <c r="D83" s="22" t="s">
        <v>14</v>
      </c>
      <c r="E83" s="21" t="s">
        <v>69</v>
      </c>
      <c r="F83" s="21" t="s">
        <v>70</v>
      </c>
      <c r="G83" s="21" t="s">
        <v>71</v>
      </c>
      <c r="H83" s="21" t="s">
        <v>52</v>
      </c>
      <c r="I83" s="23">
        <v>44866</v>
      </c>
      <c r="J83" s="9">
        <v>24205323.59</v>
      </c>
      <c r="K83" s="9">
        <v>0</v>
      </c>
      <c r="L83" s="9">
        <f t="shared" si="2"/>
        <v>24205323.59</v>
      </c>
      <c r="M83" s="9">
        <f t="shared" si="3"/>
        <v>0</v>
      </c>
      <c r="N83" s="21" t="s">
        <v>18</v>
      </c>
      <c r="O83" s="21" t="s">
        <v>207</v>
      </c>
      <c r="P83" s="1"/>
      <c r="R83" s="4"/>
    </row>
    <row r="84" spans="2:18" s="3" customFormat="1" ht="17.25" customHeight="1" x14ac:dyDescent="0.35">
      <c r="B84" s="21" t="s">
        <v>13</v>
      </c>
      <c r="C84" s="21" t="s">
        <v>136</v>
      </c>
      <c r="D84" s="22" t="s">
        <v>14</v>
      </c>
      <c r="E84" s="21" t="s">
        <v>69</v>
      </c>
      <c r="F84" s="21" t="s">
        <v>70</v>
      </c>
      <c r="G84" s="21" t="s">
        <v>71</v>
      </c>
      <c r="H84" s="21" t="s">
        <v>52</v>
      </c>
      <c r="I84" s="23">
        <v>44866</v>
      </c>
      <c r="J84" s="9">
        <v>12103078.43</v>
      </c>
      <c r="K84" s="9">
        <v>0</v>
      </c>
      <c r="L84" s="9">
        <f t="shared" si="2"/>
        <v>12103078.43</v>
      </c>
      <c r="M84" s="9">
        <f t="shared" si="3"/>
        <v>0</v>
      </c>
      <c r="N84" s="21" t="s">
        <v>18</v>
      </c>
      <c r="O84" s="21" t="s">
        <v>207</v>
      </c>
      <c r="P84" s="1"/>
      <c r="R84" s="4"/>
    </row>
    <row r="85" spans="2:18" s="3" customFormat="1" ht="17.25" customHeight="1" x14ac:dyDescent="0.35">
      <c r="B85" s="21" t="s">
        <v>13</v>
      </c>
      <c r="C85" s="21" t="s">
        <v>136</v>
      </c>
      <c r="D85" s="22" t="s">
        <v>14</v>
      </c>
      <c r="E85" s="21" t="s">
        <v>49</v>
      </c>
      <c r="F85" s="21" t="s">
        <v>50</v>
      </c>
      <c r="G85" s="21" t="s">
        <v>51</v>
      </c>
      <c r="H85" s="21" t="s">
        <v>52</v>
      </c>
      <c r="I85" s="23">
        <v>44866</v>
      </c>
      <c r="J85" s="9">
        <v>11099359.080000002</v>
      </c>
      <c r="K85" s="9">
        <v>0</v>
      </c>
      <c r="L85" s="9">
        <f t="shared" si="2"/>
        <v>11099359.080000002</v>
      </c>
      <c r="M85" s="9">
        <f t="shared" si="3"/>
        <v>0</v>
      </c>
      <c r="N85" s="21" t="s">
        <v>18</v>
      </c>
      <c r="O85" s="21" t="s">
        <v>207</v>
      </c>
      <c r="P85" s="1"/>
      <c r="R85" s="4"/>
    </row>
    <row r="86" spans="2:18" s="3" customFormat="1" ht="17.25" customHeight="1" x14ac:dyDescent="0.35">
      <c r="B86" s="21" t="s">
        <v>117</v>
      </c>
      <c r="C86" s="21" t="s">
        <v>118</v>
      </c>
      <c r="D86" s="22" t="s">
        <v>119</v>
      </c>
      <c r="E86" s="21" t="s">
        <v>72</v>
      </c>
      <c r="F86" s="21" t="s">
        <v>73</v>
      </c>
      <c r="G86" s="21" t="s">
        <v>74</v>
      </c>
      <c r="H86" s="21" t="s">
        <v>52</v>
      </c>
      <c r="I86" s="23">
        <v>44866</v>
      </c>
      <c r="J86" s="9">
        <v>83666725.290000007</v>
      </c>
      <c r="K86" s="9">
        <v>0</v>
      </c>
      <c r="L86" s="9">
        <f t="shared" si="2"/>
        <v>83666725.290000007</v>
      </c>
      <c r="M86" s="9">
        <f t="shared" si="3"/>
        <v>0</v>
      </c>
      <c r="N86" s="21" t="s">
        <v>18</v>
      </c>
      <c r="O86" s="21" t="s">
        <v>207</v>
      </c>
      <c r="P86" s="1"/>
      <c r="R86" s="4"/>
    </row>
    <row r="87" spans="2:18" s="3" customFormat="1" ht="17.25" customHeight="1" x14ac:dyDescent="0.35">
      <c r="B87" s="21" t="s">
        <v>122</v>
      </c>
      <c r="C87" s="21" t="s">
        <v>123</v>
      </c>
      <c r="D87" s="22" t="s">
        <v>61</v>
      </c>
      <c r="E87" s="21" t="s">
        <v>122</v>
      </c>
      <c r="F87" s="21" t="s">
        <v>123</v>
      </c>
      <c r="G87" s="21" t="s">
        <v>61</v>
      </c>
      <c r="H87" s="21" t="s">
        <v>52</v>
      </c>
      <c r="I87" s="23">
        <v>44866</v>
      </c>
      <c r="J87" s="9">
        <v>6738675.0099999998</v>
      </c>
      <c r="K87" s="9">
        <v>0</v>
      </c>
      <c r="L87" s="9">
        <f t="shared" si="2"/>
        <v>6738675.0099999998</v>
      </c>
      <c r="M87" s="9">
        <f t="shared" si="3"/>
        <v>0</v>
      </c>
      <c r="N87" s="21" t="s">
        <v>18</v>
      </c>
      <c r="O87" s="21" t="s">
        <v>207</v>
      </c>
      <c r="P87" s="1"/>
      <c r="R87" s="4"/>
    </row>
    <row r="88" spans="2:18" s="3" customFormat="1" ht="17.25" customHeight="1" x14ac:dyDescent="0.35">
      <c r="B88" s="21" t="s">
        <v>22</v>
      </c>
      <c r="C88" s="21" t="s">
        <v>23</v>
      </c>
      <c r="D88" s="22" t="s">
        <v>24</v>
      </c>
      <c r="E88" s="21" t="s">
        <v>297</v>
      </c>
      <c r="F88" s="21" t="s">
        <v>298</v>
      </c>
      <c r="G88" s="21" t="s">
        <v>77</v>
      </c>
      <c r="H88" s="21" t="s">
        <v>52</v>
      </c>
      <c r="I88" s="23">
        <v>44866</v>
      </c>
      <c r="J88" s="9">
        <v>38233979.539999999</v>
      </c>
      <c r="K88" s="9">
        <v>0</v>
      </c>
      <c r="L88" s="9">
        <f t="shared" si="2"/>
        <v>38233979.539999999</v>
      </c>
      <c r="M88" s="9">
        <f t="shared" si="3"/>
        <v>0</v>
      </c>
      <c r="N88" s="21" t="s">
        <v>18</v>
      </c>
      <c r="O88" s="21" t="s">
        <v>207</v>
      </c>
      <c r="P88" s="1"/>
      <c r="R88" s="4"/>
    </row>
    <row r="89" spans="2:18" s="3" customFormat="1" ht="17.25" customHeight="1" x14ac:dyDescent="0.35">
      <c r="B89" s="21" t="s">
        <v>22</v>
      </c>
      <c r="C89" s="21" t="s">
        <v>23</v>
      </c>
      <c r="D89" s="22" t="s">
        <v>24</v>
      </c>
      <c r="E89" s="21" t="s">
        <v>78</v>
      </c>
      <c r="F89" s="21" t="s">
        <v>79</v>
      </c>
      <c r="G89" s="21" t="s">
        <v>80</v>
      </c>
      <c r="H89" s="21" t="s">
        <v>52</v>
      </c>
      <c r="I89" s="23">
        <v>44866</v>
      </c>
      <c r="J89" s="9">
        <v>8682406.75</v>
      </c>
      <c r="K89" s="9">
        <v>0</v>
      </c>
      <c r="L89" s="9">
        <f t="shared" si="2"/>
        <v>8682406.75</v>
      </c>
      <c r="M89" s="9">
        <f t="shared" si="3"/>
        <v>0</v>
      </c>
      <c r="N89" s="21" t="s">
        <v>18</v>
      </c>
      <c r="O89" s="21" t="s">
        <v>207</v>
      </c>
      <c r="P89" s="1"/>
      <c r="R89" s="4"/>
    </row>
    <row r="90" spans="2:18" s="3" customFormat="1" ht="17.25" customHeight="1" x14ac:dyDescent="0.35">
      <c r="B90" s="21" t="s">
        <v>56</v>
      </c>
      <c r="C90" s="21" t="s">
        <v>57</v>
      </c>
      <c r="D90" s="22" t="s">
        <v>58</v>
      </c>
      <c r="E90" s="21" t="s">
        <v>132</v>
      </c>
      <c r="F90" s="21" t="s">
        <v>81</v>
      </c>
      <c r="G90" s="21" t="s">
        <v>82</v>
      </c>
      <c r="H90" s="21" t="s">
        <v>52</v>
      </c>
      <c r="I90" s="23">
        <v>44866</v>
      </c>
      <c r="J90" s="9">
        <v>11310809.550000001</v>
      </c>
      <c r="K90" s="9">
        <v>0</v>
      </c>
      <c r="L90" s="9">
        <f t="shared" si="2"/>
        <v>11310809.550000001</v>
      </c>
      <c r="M90" s="9">
        <f t="shared" si="3"/>
        <v>0</v>
      </c>
      <c r="N90" s="21" t="s">
        <v>18</v>
      </c>
      <c r="O90" s="21" t="s">
        <v>207</v>
      </c>
      <c r="P90" s="1"/>
      <c r="R90" s="4"/>
    </row>
    <row r="91" spans="2:18" s="3" customFormat="1" ht="17.25" customHeight="1" x14ac:dyDescent="0.35">
      <c r="B91" s="21" t="s">
        <v>46</v>
      </c>
      <c r="C91" s="21" t="s">
        <v>47</v>
      </c>
      <c r="D91" s="22" t="s">
        <v>48</v>
      </c>
      <c r="E91" s="21" t="s">
        <v>86</v>
      </c>
      <c r="F91" s="21" t="s">
        <v>191</v>
      </c>
      <c r="G91" s="21" t="s">
        <v>88</v>
      </c>
      <c r="H91" s="21" t="s">
        <v>52</v>
      </c>
      <c r="I91" s="23">
        <v>44866</v>
      </c>
      <c r="J91" s="9">
        <v>2315848.79</v>
      </c>
      <c r="K91" s="9">
        <v>0</v>
      </c>
      <c r="L91" s="9">
        <f t="shared" si="2"/>
        <v>2315848.79</v>
      </c>
      <c r="M91" s="9">
        <f t="shared" si="3"/>
        <v>0</v>
      </c>
      <c r="N91" s="21" t="s">
        <v>18</v>
      </c>
      <c r="O91" s="21" t="s">
        <v>207</v>
      </c>
      <c r="P91" s="1"/>
      <c r="R91" s="4"/>
    </row>
    <row r="92" spans="2:18" s="3" customFormat="1" ht="17.25" customHeight="1" x14ac:dyDescent="0.35">
      <c r="B92" s="21" t="s">
        <v>42</v>
      </c>
      <c r="C92" s="21" t="s">
        <v>43</v>
      </c>
      <c r="D92" s="22" t="s">
        <v>44</v>
      </c>
      <c r="E92" s="21" t="s">
        <v>297</v>
      </c>
      <c r="F92" s="21" t="s">
        <v>298</v>
      </c>
      <c r="G92" s="21" t="s">
        <v>77</v>
      </c>
      <c r="H92" s="21" t="s">
        <v>52</v>
      </c>
      <c r="I92" s="23">
        <v>44866</v>
      </c>
      <c r="J92" s="9">
        <v>34919739.490000002</v>
      </c>
      <c r="K92" s="9">
        <v>0</v>
      </c>
      <c r="L92" s="9">
        <f t="shared" si="2"/>
        <v>34919739.490000002</v>
      </c>
      <c r="M92" s="9">
        <f t="shared" si="3"/>
        <v>0</v>
      </c>
      <c r="N92" s="21" t="s">
        <v>18</v>
      </c>
      <c r="O92" s="21" t="s">
        <v>207</v>
      </c>
      <c r="P92" s="1"/>
      <c r="R92" s="4"/>
    </row>
    <row r="93" spans="2:18" s="3" customFormat="1" ht="17.25" customHeight="1" x14ac:dyDescent="0.35">
      <c r="B93" s="21" t="s">
        <v>39</v>
      </c>
      <c r="C93" s="21" t="s">
        <v>40</v>
      </c>
      <c r="D93" s="22" t="s">
        <v>41</v>
      </c>
      <c r="E93" s="21" t="s">
        <v>192</v>
      </c>
      <c r="F93" s="21" t="s">
        <v>193</v>
      </c>
      <c r="G93" s="21" t="s">
        <v>194</v>
      </c>
      <c r="H93" s="21" t="s">
        <v>52</v>
      </c>
      <c r="I93" s="23">
        <v>44866</v>
      </c>
      <c r="J93" s="9">
        <v>35740566.25</v>
      </c>
      <c r="K93" s="9">
        <v>0</v>
      </c>
      <c r="L93" s="9">
        <f t="shared" si="2"/>
        <v>35740566.25</v>
      </c>
      <c r="M93" s="9">
        <f t="shared" si="3"/>
        <v>0</v>
      </c>
      <c r="N93" s="21" t="s">
        <v>18</v>
      </c>
      <c r="O93" s="21" t="s">
        <v>207</v>
      </c>
      <c r="P93" s="1"/>
      <c r="R93" s="4"/>
    </row>
    <row r="94" spans="2:18" s="3" customFormat="1" ht="17.25" customHeight="1" x14ac:dyDescent="0.35">
      <c r="B94" s="21" t="s">
        <v>39</v>
      </c>
      <c r="C94" s="21" t="s">
        <v>40</v>
      </c>
      <c r="D94" s="22" t="s">
        <v>41</v>
      </c>
      <c r="E94" s="21" t="s">
        <v>217</v>
      </c>
      <c r="F94" s="21" t="s">
        <v>218</v>
      </c>
      <c r="G94" s="21" t="s">
        <v>219</v>
      </c>
      <c r="H94" s="21" t="s">
        <v>52</v>
      </c>
      <c r="I94" s="23">
        <v>44866</v>
      </c>
      <c r="J94" s="9">
        <v>4087808.16</v>
      </c>
      <c r="K94" s="9">
        <v>0</v>
      </c>
      <c r="L94" s="9">
        <f t="shared" si="2"/>
        <v>4087808.16</v>
      </c>
      <c r="M94" s="9">
        <f t="shared" si="3"/>
        <v>0</v>
      </c>
      <c r="N94" s="21" t="s">
        <v>18</v>
      </c>
      <c r="O94" s="21" t="s">
        <v>207</v>
      </c>
      <c r="P94" s="1"/>
      <c r="R94" s="4"/>
    </row>
    <row r="95" spans="2:18" s="3" customFormat="1" ht="17.25" customHeight="1" x14ac:dyDescent="0.35">
      <c r="B95" s="21" t="s">
        <v>39</v>
      </c>
      <c r="C95" s="21" t="s">
        <v>40</v>
      </c>
      <c r="D95" s="22" t="s">
        <v>41</v>
      </c>
      <c r="E95" s="21" t="s">
        <v>220</v>
      </c>
      <c r="F95" s="21" t="s">
        <v>221</v>
      </c>
      <c r="G95" s="21" t="s">
        <v>222</v>
      </c>
      <c r="H95" s="21" t="s">
        <v>52</v>
      </c>
      <c r="I95" s="23">
        <v>44866</v>
      </c>
      <c r="J95" s="9">
        <v>3999557.65</v>
      </c>
      <c r="K95" s="9">
        <v>0</v>
      </c>
      <c r="L95" s="9">
        <f t="shared" si="2"/>
        <v>3999557.65</v>
      </c>
      <c r="M95" s="9">
        <f t="shared" si="3"/>
        <v>0</v>
      </c>
      <c r="N95" s="21" t="s">
        <v>18</v>
      </c>
      <c r="O95" s="21" t="s">
        <v>207</v>
      </c>
      <c r="P95" s="1"/>
      <c r="R95" s="4"/>
    </row>
    <row r="96" spans="2:18" s="3" customFormat="1" ht="17.25" customHeight="1" x14ac:dyDescent="0.35">
      <c r="B96" s="21" t="s">
        <v>39</v>
      </c>
      <c r="C96" s="21" t="s">
        <v>40</v>
      </c>
      <c r="D96" s="22" t="s">
        <v>41</v>
      </c>
      <c r="E96" s="21" t="s">
        <v>223</v>
      </c>
      <c r="F96" s="21" t="s">
        <v>224</v>
      </c>
      <c r="G96" s="21" t="s">
        <v>225</v>
      </c>
      <c r="H96" s="21" t="s">
        <v>52</v>
      </c>
      <c r="I96" s="23">
        <v>44866</v>
      </c>
      <c r="J96" s="9">
        <v>3971206.52</v>
      </c>
      <c r="K96" s="9">
        <v>0</v>
      </c>
      <c r="L96" s="9">
        <f t="shared" si="2"/>
        <v>3971206.52</v>
      </c>
      <c r="M96" s="9">
        <f t="shared" si="3"/>
        <v>0</v>
      </c>
      <c r="N96" s="21" t="s">
        <v>18</v>
      </c>
      <c r="O96" s="21" t="s">
        <v>207</v>
      </c>
      <c r="P96" s="1"/>
      <c r="R96" s="4"/>
    </row>
    <row r="97" spans="2:18" s="3" customFormat="1" ht="17.25" customHeight="1" x14ac:dyDescent="0.35">
      <c r="B97" s="21" t="s">
        <v>39</v>
      </c>
      <c r="C97" s="21" t="s">
        <v>40</v>
      </c>
      <c r="D97" s="22" t="s">
        <v>41</v>
      </c>
      <c r="E97" s="21" t="s">
        <v>246</v>
      </c>
      <c r="F97" s="21" t="s">
        <v>247</v>
      </c>
      <c r="G97" s="21" t="s">
        <v>248</v>
      </c>
      <c r="H97" s="21" t="s">
        <v>52</v>
      </c>
      <c r="I97" s="23">
        <v>44866</v>
      </c>
      <c r="J97" s="9">
        <v>2818608.66</v>
      </c>
      <c r="K97" s="9">
        <v>0</v>
      </c>
      <c r="L97" s="9">
        <f t="shared" si="2"/>
        <v>2818608.66</v>
      </c>
      <c r="M97" s="9">
        <f t="shared" si="3"/>
        <v>0</v>
      </c>
      <c r="N97" s="21" t="s">
        <v>18</v>
      </c>
      <c r="O97" s="21" t="s">
        <v>207</v>
      </c>
      <c r="P97" s="1"/>
      <c r="R97" s="4"/>
    </row>
    <row r="98" spans="2:18" s="3" customFormat="1" ht="17.25" customHeight="1" x14ac:dyDescent="0.35">
      <c r="B98" s="21" t="s">
        <v>39</v>
      </c>
      <c r="C98" s="21" t="s">
        <v>40</v>
      </c>
      <c r="D98" s="22" t="s">
        <v>41</v>
      </c>
      <c r="E98" s="21" t="s">
        <v>66</v>
      </c>
      <c r="F98" s="21" t="s">
        <v>67</v>
      </c>
      <c r="G98" s="21" t="s">
        <v>68</v>
      </c>
      <c r="H98" s="21" t="s">
        <v>52</v>
      </c>
      <c r="I98" s="23">
        <v>44866</v>
      </c>
      <c r="J98" s="9">
        <v>7666153.3099999996</v>
      </c>
      <c r="K98" s="9">
        <v>0</v>
      </c>
      <c r="L98" s="9">
        <f t="shared" si="2"/>
        <v>7666153.3099999996</v>
      </c>
      <c r="M98" s="9">
        <f t="shared" si="3"/>
        <v>0</v>
      </c>
      <c r="N98" s="21" t="s">
        <v>18</v>
      </c>
      <c r="O98" s="21" t="s">
        <v>207</v>
      </c>
      <c r="P98" s="1"/>
      <c r="R98" s="4"/>
    </row>
    <row r="99" spans="2:18" s="3" customFormat="1" ht="17.25" customHeight="1" x14ac:dyDescent="0.35">
      <c r="B99" s="21" t="s">
        <v>39</v>
      </c>
      <c r="C99" s="21" t="s">
        <v>40</v>
      </c>
      <c r="D99" s="22" t="s">
        <v>41</v>
      </c>
      <c r="E99" s="21" t="s">
        <v>345</v>
      </c>
      <c r="F99" s="21" t="s">
        <v>346</v>
      </c>
      <c r="G99" s="21" t="s">
        <v>347</v>
      </c>
      <c r="H99" s="21" t="s">
        <v>52</v>
      </c>
      <c r="I99" s="23">
        <v>44866</v>
      </c>
      <c r="J99" s="9">
        <v>1847759.58</v>
      </c>
      <c r="K99" s="9">
        <v>0</v>
      </c>
      <c r="L99" s="9">
        <f t="shared" si="2"/>
        <v>1847759.58</v>
      </c>
      <c r="M99" s="9">
        <f t="shared" si="3"/>
        <v>0</v>
      </c>
      <c r="N99" s="21" t="s">
        <v>18</v>
      </c>
      <c r="O99" s="21" t="s">
        <v>207</v>
      </c>
      <c r="P99" s="1"/>
      <c r="R99" s="4"/>
    </row>
    <row r="100" spans="2:18" s="3" customFormat="1" ht="17.25" customHeight="1" x14ac:dyDescent="0.35">
      <c r="B100" s="21" t="s">
        <v>39</v>
      </c>
      <c r="C100" s="21" t="s">
        <v>40</v>
      </c>
      <c r="D100" s="22" t="s">
        <v>41</v>
      </c>
      <c r="E100" s="21" t="s">
        <v>49</v>
      </c>
      <c r="F100" s="21" t="s">
        <v>50</v>
      </c>
      <c r="G100" s="21" t="s">
        <v>51</v>
      </c>
      <c r="H100" s="21" t="s">
        <v>52</v>
      </c>
      <c r="I100" s="23">
        <v>44896</v>
      </c>
      <c r="J100" s="9">
        <v>13330019.9</v>
      </c>
      <c r="K100" s="9">
        <v>0</v>
      </c>
      <c r="L100" s="9">
        <f t="shared" si="2"/>
        <v>13330019.9</v>
      </c>
      <c r="M100" s="9">
        <f t="shared" si="3"/>
        <v>0</v>
      </c>
      <c r="N100" s="21" t="s">
        <v>18</v>
      </c>
      <c r="O100" s="21" t="s">
        <v>207</v>
      </c>
      <c r="P100" s="1"/>
      <c r="R100" s="4"/>
    </row>
    <row r="101" spans="2:18" s="3" customFormat="1" ht="17.25" customHeight="1" x14ac:dyDescent="0.35">
      <c r="B101" s="21" t="s">
        <v>13</v>
      </c>
      <c r="C101" s="21" t="s">
        <v>136</v>
      </c>
      <c r="D101" s="22" t="s">
        <v>14</v>
      </c>
      <c r="E101" s="21" t="s">
        <v>13</v>
      </c>
      <c r="F101" s="21" t="s">
        <v>136</v>
      </c>
      <c r="G101" s="21" t="s">
        <v>14</v>
      </c>
      <c r="H101" s="21" t="s">
        <v>45</v>
      </c>
      <c r="I101" s="23">
        <v>44835</v>
      </c>
      <c r="J101" s="9">
        <v>72845574.170000002</v>
      </c>
      <c r="K101" s="9">
        <v>0</v>
      </c>
      <c r="L101" s="9">
        <f t="shared" si="2"/>
        <v>72845574.170000002</v>
      </c>
      <c r="M101" s="9">
        <f t="shared" si="3"/>
        <v>0</v>
      </c>
      <c r="N101" s="21" t="s">
        <v>18</v>
      </c>
      <c r="O101" s="21" t="s">
        <v>348</v>
      </c>
      <c r="P101" s="1"/>
      <c r="R101" s="4"/>
    </row>
    <row r="102" spans="2:18" s="3" customFormat="1" ht="17.25" customHeight="1" x14ac:dyDescent="0.35">
      <c r="B102" s="21" t="s">
        <v>122</v>
      </c>
      <c r="C102" s="21" t="s">
        <v>123</v>
      </c>
      <c r="D102" s="22" t="s">
        <v>61</v>
      </c>
      <c r="E102" s="21" t="s">
        <v>122</v>
      </c>
      <c r="F102" s="21" t="s">
        <v>123</v>
      </c>
      <c r="G102" s="21" t="s">
        <v>61</v>
      </c>
      <c r="H102" s="21" t="s">
        <v>15</v>
      </c>
      <c r="I102" s="23">
        <v>44835</v>
      </c>
      <c r="J102" s="9">
        <v>652934.79</v>
      </c>
      <c r="K102" s="9">
        <v>0</v>
      </c>
      <c r="L102" s="9">
        <f t="shared" si="2"/>
        <v>652934.79</v>
      </c>
      <c r="M102" s="9">
        <f t="shared" si="3"/>
        <v>0</v>
      </c>
      <c r="N102" s="21" t="s">
        <v>18</v>
      </c>
      <c r="O102" s="21" t="s">
        <v>207</v>
      </c>
      <c r="P102" s="1"/>
      <c r="R102" s="4"/>
    </row>
    <row r="103" spans="2:18" s="3" customFormat="1" ht="17.25" customHeight="1" x14ac:dyDescent="0.35">
      <c r="B103" s="21" t="s">
        <v>28</v>
      </c>
      <c r="C103" s="21" t="s">
        <v>29</v>
      </c>
      <c r="D103" s="22" t="s">
        <v>30</v>
      </c>
      <c r="E103" s="21" t="s">
        <v>28</v>
      </c>
      <c r="F103" s="21" t="s">
        <v>29</v>
      </c>
      <c r="G103" s="21" t="s">
        <v>30</v>
      </c>
      <c r="H103" s="21" t="s">
        <v>15</v>
      </c>
      <c r="I103" s="23">
        <v>44835</v>
      </c>
      <c r="J103" s="9">
        <v>2328959.73</v>
      </c>
      <c r="K103" s="9">
        <v>0</v>
      </c>
      <c r="L103" s="9">
        <f t="shared" si="2"/>
        <v>2328959.73</v>
      </c>
      <c r="M103" s="9">
        <f t="shared" si="3"/>
        <v>0</v>
      </c>
      <c r="N103" s="21" t="s">
        <v>18</v>
      </c>
      <c r="O103" s="21" t="s">
        <v>207</v>
      </c>
      <c r="P103" s="1"/>
      <c r="R103" s="4"/>
    </row>
    <row r="104" spans="2:18" s="3" customFormat="1" ht="17.25" customHeight="1" x14ac:dyDescent="0.35">
      <c r="B104" s="21" t="s">
        <v>13</v>
      </c>
      <c r="C104" s="21" t="s">
        <v>136</v>
      </c>
      <c r="D104" s="22" t="s">
        <v>14</v>
      </c>
      <c r="E104" s="21" t="s">
        <v>171</v>
      </c>
      <c r="F104" s="21" t="s">
        <v>339</v>
      </c>
      <c r="G104" s="21" t="s">
        <v>173</v>
      </c>
      <c r="H104" s="21" t="s">
        <v>53</v>
      </c>
      <c r="I104" s="23">
        <v>44866</v>
      </c>
      <c r="J104" s="9">
        <v>61747.19</v>
      </c>
      <c r="K104" s="9">
        <v>0</v>
      </c>
      <c r="L104" s="9">
        <f t="shared" si="2"/>
        <v>61747.19</v>
      </c>
      <c r="M104" s="9">
        <f t="shared" si="3"/>
        <v>0</v>
      </c>
      <c r="N104" s="21" t="s">
        <v>18</v>
      </c>
      <c r="O104" s="21" t="s">
        <v>321</v>
      </c>
      <c r="P104" s="1"/>
      <c r="R104" s="4"/>
    </row>
    <row r="105" spans="2:18" s="3" customFormat="1" ht="17.25" customHeight="1" x14ac:dyDescent="0.35">
      <c r="B105" s="21" t="s">
        <v>128</v>
      </c>
      <c r="C105" s="21" t="s">
        <v>31</v>
      </c>
      <c r="D105" s="22" t="s">
        <v>32</v>
      </c>
      <c r="E105" s="21" t="s">
        <v>128</v>
      </c>
      <c r="F105" s="21" t="s">
        <v>31</v>
      </c>
      <c r="G105" s="21" t="s">
        <v>32</v>
      </c>
      <c r="H105" s="21" t="s">
        <v>53</v>
      </c>
      <c r="I105" s="23">
        <v>44866</v>
      </c>
      <c r="J105" s="9">
        <v>3339169.01</v>
      </c>
      <c r="K105" s="9">
        <v>0</v>
      </c>
      <c r="L105" s="9">
        <f t="shared" si="2"/>
        <v>3339169.01</v>
      </c>
      <c r="M105" s="9">
        <f t="shared" si="3"/>
        <v>0</v>
      </c>
      <c r="N105" s="21" t="s">
        <v>18</v>
      </c>
      <c r="O105" s="21" t="s">
        <v>107</v>
      </c>
      <c r="P105" s="1"/>
      <c r="R105" s="4"/>
    </row>
    <row r="106" spans="2:18" s="3" customFormat="1" ht="17.25" customHeight="1" x14ac:dyDescent="0.35">
      <c r="B106" s="21" t="s">
        <v>33</v>
      </c>
      <c r="C106" s="21" t="s">
        <v>34</v>
      </c>
      <c r="D106" s="22" t="s">
        <v>35</v>
      </c>
      <c r="E106" s="21" t="s">
        <v>33</v>
      </c>
      <c r="F106" s="21" t="s">
        <v>34</v>
      </c>
      <c r="G106" s="21" t="s">
        <v>35</v>
      </c>
      <c r="H106" s="21" t="s">
        <v>53</v>
      </c>
      <c r="I106" s="23">
        <v>44866</v>
      </c>
      <c r="J106" s="9">
        <v>3339760.56</v>
      </c>
      <c r="K106" s="9">
        <v>0</v>
      </c>
      <c r="L106" s="9">
        <f t="shared" si="2"/>
        <v>3339760.56</v>
      </c>
      <c r="M106" s="9">
        <f t="shared" si="3"/>
        <v>0</v>
      </c>
      <c r="N106" s="21" t="s">
        <v>18</v>
      </c>
      <c r="O106" s="21" t="s">
        <v>106</v>
      </c>
      <c r="P106" s="1"/>
      <c r="R106" s="4"/>
    </row>
    <row r="107" spans="2:18" s="3" customFormat="1" ht="17.25" customHeight="1" x14ac:dyDescent="0.35">
      <c r="B107" s="21" t="s">
        <v>28</v>
      </c>
      <c r="C107" s="21" t="s">
        <v>29</v>
      </c>
      <c r="D107" s="22" t="s">
        <v>30</v>
      </c>
      <c r="E107" s="21" t="s">
        <v>28</v>
      </c>
      <c r="F107" s="21" t="s">
        <v>29</v>
      </c>
      <c r="G107" s="21" t="s">
        <v>30</v>
      </c>
      <c r="H107" s="21" t="s">
        <v>53</v>
      </c>
      <c r="I107" s="23">
        <v>44866</v>
      </c>
      <c r="J107" s="9">
        <v>789434.11</v>
      </c>
      <c r="K107" s="9">
        <v>0</v>
      </c>
      <c r="L107" s="9">
        <f t="shared" si="2"/>
        <v>789434.11</v>
      </c>
      <c r="M107" s="9">
        <f t="shared" si="3"/>
        <v>0</v>
      </c>
      <c r="N107" s="21" t="s">
        <v>18</v>
      </c>
      <c r="O107" s="21" t="s">
        <v>54</v>
      </c>
      <c r="P107" s="1"/>
      <c r="R107" s="4"/>
    </row>
    <row r="108" spans="2:18" s="3" customFormat="1" ht="17.25" customHeight="1" x14ac:dyDescent="0.35">
      <c r="B108" s="21" t="s">
        <v>28</v>
      </c>
      <c r="C108" s="21" t="s">
        <v>29</v>
      </c>
      <c r="D108" s="22" t="s">
        <v>30</v>
      </c>
      <c r="E108" s="21" t="s">
        <v>28</v>
      </c>
      <c r="F108" s="21" t="s">
        <v>29</v>
      </c>
      <c r="G108" s="21" t="s">
        <v>30</v>
      </c>
      <c r="H108" s="21" t="s">
        <v>53</v>
      </c>
      <c r="I108" s="23">
        <v>44866</v>
      </c>
      <c r="J108" s="9">
        <v>45129.440000000002</v>
      </c>
      <c r="K108" s="9">
        <v>0</v>
      </c>
      <c r="L108" s="9">
        <f t="shared" si="2"/>
        <v>45129.440000000002</v>
      </c>
      <c r="M108" s="9">
        <f t="shared" si="3"/>
        <v>0</v>
      </c>
      <c r="N108" s="21" t="s">
        <v>18</v>
      </c>
      <c r="O108" s="21" t="s">
        <v>55</v>
      </c>
      <c r="P108" s="1"/>
      <c r="R108" s="4"/>
    </row>
    <row r="109" spans="2:18" s="3" customFormat="1" ht="17.25" customHeight="1" x14ac:dyDescent="0.35">
      <c r="B109" s="21" t="s">
        <v>28</v>
      </c>
      <c r="C109" s="21" t="s">
        <v>29</v>
      </c>
      <c r="D109" s="22" t="s">
        <v>30</v>
      </c>
      <c r="E109" s="21" t="s">
        <v>28</v>
      </c>
      <c r="F109" s="21" t="s">
        <v>29</v>
      </c>
      <c r="G109" s="21" t="s">
        <v>30</v>
      </c>
      <c r="H109" s="21" t="s">
        <v>53</v>
      </c>
      <c r="I109" s="23">
        <v>44866</v>
      </c>
      <c r="J109" s="9">
        <v>717632.1</v>
      </c>
      <c r="K109" s="9">
        <v>41022.17</v>
      </c>
      <c r="L109" s="9">
        <f t="shared" si="2"/>
        <v>676609.92999999993</v>
      </c>
      <c r="M109" s="9">
        <f t="shared" si="3"/>
        <v>0</v>
      </c>
      <c r="N109" s="21" t="s">
        <v>18</v>
      </c>
      <c r="O109" s="21" t="s">
        <v>319</v>
      </c>
      <c r="P109" s="1"/>
      <c r="R109" s="4"/>
    </row>
    <row r="110" spans="2:18" s="3" customFormat="1" ht="17.25" customHeight="1" x14ac:dyDescent="0.35">
      <c r="B110" s="21" t="s">
        <v>28</v>
      </c>
      <c r="C110" s="21" t="s">
        <v>29</v>
      </c>
      <c r="D110" s="22" t="s">
        <v>30</v>
      </c>
      <c r="E110" s="21" t="s">
        <v>28</v>
      </c>
      <c r="F110" s="21" t="s">
        <v>29</v>
      </c>
      <c r="G110" s="21" t="s">
        <v>30</v>
      </c>
      <c r="H110" s="21" t="s">
        <v>53</v>
      </c>
      <c r="I110" s="23">
        <v>44743</v>
      </c>
      <c r="J110" s="9">
        <v>2536.1300000000047</v>
      </c>
      <c r="K110" s="9">
        <v>0</v>
      </c>
      <c r="L110" s="9">
        <f t="shared" si="2"/>
        <v>2536.1300000000047</v>
      </c>
      <c r="M110" s="9">
        <f t="shared" si="3"/>
        <v>0</v>
      </c>
      <c r="N110" s="21" t="s">
        <v>18</v>
      </c>
      <c r="O110" s="21" t="s">
        <v>54</v>
      </c>
      <c r="P110" s="1"/>
      <c r="R110" s="4"/>
    </row>
    <row r="111" spans="2:18" s="3" customFormat="1" ht="17.25" customHeight="1" x14ac:dyDescent="0.35">
      <c r="B111" s="21" t="s">
        <v>28</v>
      </c>
      <c r="C111" s="21" t="s">
        <v>29</v>
      </c>
      <c r="D111" s="22" t="s">
        <v>30</v>
      </c>
      <c r="E111" s="21" t="s">
        <v>28</v>
      </c>
      <c r="F111" s="21" t="s">
        <v>29</v>
      </c>
      <c r="G111" s="21" t="s">
        <v>30</v>
      </c>
      <c r="H111" s="21" t="s">
        <v>53</v>
      </c>
      <c r="I111" s="23">
        <v>44835</v>
      </c>
      <c r="J111" s="9">
        <v>7724.95</v>
      </c>
      <c r="K111" s="9">
        <v>0</v>
      </c>
      <c r="L111" s="9">
        <f t="shared" si="2"/>
        <v>7724.95</v>
      </c>
      <c r="M111" s="9">
        <f t="shared" si="3"/>
        <v>0</v>
      </c>
      <c r="N111" s="21" t="s">
        <v>18</v>
      </c>
      <c r="O111" s="21" t="s">
        <v>54</v>
      </c>
      <c r="P111" s="1"/>
      <c r="R111" s="4"/>
    </row>
    <row r="112" spans="2:18" s="3" customFormat="1" ht="17.25" customHeight="1" x14ac:dyDescent="0.35">
      <c r="B112" s="21" t="s">
        <v>128</v>
      </c>
      <c r="C112" s="21" t="s">
        <v>31</v>
      </c>
      <c r="D112" s="22" t="s">
        <v>32</v>
      </c>
      <c r="E112" s="21" t="s">
        <v>128</v>
      </c>
      <c r="F112" s="21" t="s">
        <v>31</v>
      </c>
      <c r="G112" s="21" t="s">
        <v>32</v>
      </c>
      <c r="H112" s="21" t="s">
        <v>53</v>
      </c>
      <c r="I112" s="23">
        <v>44835</v>
      </c>
      <c r="J112" s="9">
        <v>20830.489999999758</v>
      </c>
      <c r="K112" s="9">
        <v>0</v>
      </c>
      <c r="L112" s="9">
        <f t="shared" si="2"/>
        <v>20830.489999999758</v>
      </c>
      <c r="M112" s="9">
        <f t="shared" si="3"/>
        <v>0</v>
      </c>
      <c r="N112" s="21" t="s">
        <v>18</v>
      </c>
      <c r="O112" s="21" t="s">
        <v>107</v>
      </c>
      <c r="P112" s="1"/>
      <c r="R112" s="4"/>
    </row>
    <row r="113" spans="2:18" s="3" customFormat="1" ht="17.25" customHeight="1" x14ac:dyDescent="0.35">
      <c r="B113" s="21" t="s">
        <v>33</v>
      </c>
      <c r="C113" s="21" t="s">
        <v>34</v>
      </c>
      <c r="D113" s="22" t="s">
        <v>35</v>
      </c>
      <c r="E113" s="21" t="s">
        <v>33</v>
      </c>
      <c r="F113" s="21" t="s">
        <v>34</v>
      </c>
      <c r="G113" s="21" t="s">
        <v>35</v>
      </c>
      <c r="H113" s="21" t="s">
        <v>53</v>
      </c>
      <c r="I113" s="23">
        <v>44835</v>
      </c>
      <c r="J113" s="9">
        <v>20863.75</v>
      </c>
      <c r="K113" s="9">
        <v>0</v>
      </c>
      <c r="L113" s="9">
        <f t="shared" si="2"/>
        <v>20863.75</v>
      </c>
      <c r="M113" s="9">
        <f t="shared" si="3"/>
        <v>0</v>
      </c>
      <c r="N113" s="21" t="s">
        <v>18</v>
      </c>
      <c r="O113" s="21" t="s">
        <v>106</v>
      </c>
      <c r="P113" s="1"/>
      <c r="R113" s="4"/>
    </row>
    <row r="114" spans="2:18" s="3" customFormat="1" ht="17.25" customHeight="1" x14ac:dyDescent="0.35">
      <c r="B114" s="21" t="s">
        <v>28</v>
      </c>
      <c r="C114" s="21" t="s">
        <v>29</v>
      </c>
      <c r="D114" s="22" t="s">
        <v>30</v>
      </c>
      <c r="E114" s="21" t="s">
        <v>28</v>
      </c>
      <c r="F114" s="21" t="s">
        <v>29</v>
      </c>
      <c r="G114" s="21" t="s">
        <v>30</v>
      </c>
      <c r="H114" s="21" t="s">
        <v>255</v>
      </c>
      <c r="I114" s="23">
        <v>44682</v>
      </c>
      <c r="J114" s="9">
        <v>105385.48</v>
      </c>
      <c r="K114" s="9">
        <v>0</v>
      </c>
      <c r="L114" s="9">
        <f t="shared" si="2"/>
        <v>105385.48</v>
      </c>
      <c r="M114" s="9">
        <f t="shared" si="3"/>
        <v>0</v>
      </c>
      <c r="N114" s="21" t="s">
        <v>18</v>
      </c>
      <c r="O114" s="21" t="s">
        <v>207</v>
      </c>
      <c r="P114" s="1"/>
      <c r="R114" s="4"/>
    </row>
    <row r="115" spans="2:18" s="3" customFormat="1" ht="17.25" customHeight="1" x14ac:dyDescent="0.35">
      <c r="B115" s="21" t="s">
        <v>13</v>
      </c>
      <c r="C115" s="21" t="s">
        <v>136</v>
      </c>
      <c r="D115" s="22" t="s">
        <v>14</v>
      </c>
      <c r="E115" s="21" t="s">
        <v>13</v>
      </c>
      <c r="F115" s="21" t="s">
        <v>136</v>
      </c>
      <c r="G115" s="21" t="s">
        <v>14</v>
      </c>
      <c r="H115" s="21" t="s">
        <v>255</v>
      </c>
      <c r="I115" s="23">
        <v>44470</v>
      </c>
      <c r="J115" s="9">
        <v>9446830.7200000007</v>
      </c>
      <c r="K115" s="9">
        <v>0</v>
      </c>
      <c r="L115" s="9">
        <f t="shared" si="2"/>
        <v>9446830.7200000007</v>
      </c>
      <c r="M115" s="9">
        <f t="shared" si="3"/>
        <v>0</v>
      </c>
      <c r="N115" s="21" t="s">
        <v>18</v>
      </c>
      <c r="O115" s="21" t="s">
        <v>207</v>
      </c>
      <c r="P115" s="1"/>
      <c r="R115" s="4"/>
    </row>
    <row r="116" spans="2:18" s="3" customFormat="1" ht="17.25" customHeight="1" x14ac:dyDescent="0.35">
      <c r="B116" s="21" t="s">
        <v>13</v>
      </c>
      <c r="C116" s="21" t="s">
        <v>136</v>
      </c>
      <c r="D116" s="22" t="s">
        <v>14</v>
      </c>
      <c r="E116" s="21" t="s">
        <v>13</v>
      </c>
      <c r="F116" s="21" t="s">
        <v>136</v>
      </c>
      <c r="G116" s="21" t="s">
        <v>14</v>
      </c>
      <c r="H116" s="21" t="s">
        <v>17</v>
      </c>
      <c r="I116" s="23">
        <v>44470</v>
      </c>
      <c r="J116" s="9">
        <v>557431.88</v>
      </c>
      <c r="K116" s="9">
        <v>0</v>
      </c>
      <c r="L116" s="9">
        <f t="shared" si="2"/>
        <v>557431.88</v>
      </c>
      <c r="M116" s="9">
        <f t="shared" si="3"/>
        <v>0</v>
      </c>
      <c r="N116" s="21" t="s">
        <v>18</v>
      </c>
      <c r="O116" s="21" t="s">
        <v>207</v>
      </c>
      <c r="P116" s="1"/>
      <c r="R116" s="4"/>
    </row>
    <row r="117" spans="2:18" s="3" customFormat="1" ht="17.25" customHeight="1" x14ac:dyDescent="0.35">
      <c r="B117" s="21" t="s">
        <v>39</v>
      </c>
      <c r="C117" s="21" t="s">
        <v>40</v>
      </c>
      <c r="D117" s="22" t="s">
        <v>41</v>
      </c>
      <c r="E117" s="21" t="s">
        <v>49</v>
      </c>
      <c r="F117" s="21" t="s">
        <v>50</v>
      </c>
      <c r="G117" s="21" t="s">
        <v>51</v>
      </c>
      <c r="H117" s="21" t="s">
        <v>52</v>
      </c>
      <c r="I117" s="23">
        <v>44896</v>
      </c>
      <c r="J117" s="9">
        <v>8287222</v>
      </c>
      <c r="K117" s="9">
        <v>0</v>
      </c>
      <c r="L117" s="9">
        <f t="shared" si="2"/>
        <v>8287222</v>
      </c>
      <c r="M117" s="9">
        <f t="shared" si="3"/>
        <v>0</v>
      </c>
      <c r="N117" s="21" t="s">
        <v>18</v>
      </c>
      <c r="O117" s="21" t="s">
        <v>207</v>
      </c>
      <c r="P117" s="1"/>
      <c r="R117" s="4"/>
    </row>
    <row r="118" spans="2:18" s="3" customFormat="1" ht="17.25" customHeight="1" x14ac:dyDescent="0.35">
      <c r="B118" s="21" t="s">
        <v>91</v>
      </c>
      <c r="C118" s="21" t="s">
        <v>92</v>
      </c>
      <c r="D118" s="22" t="s">
        <v>93</v>
      </c>
      <c r="E118" s="21" t="s">
        <v>91</v>
      </c>
      <c r="F118" s="21" t="s">
        <v>92</v>
      </c>
      <c r="G118" s="21" t="s">
        <v>93</v>
      </c>
      <c r="H118" s="21" t="s">
        <v>255</v>
      </c>
      <c r="I118" s="23">
        <v>42856</v>
      </c>
      <c r="J118" s="9">
        <v>102.32</v>
      </c>
      <c r="K118" s="9">
        <v>0</v>
      </c>
      <c r="L118" s="9">
        <f t="shared" si="2"/>
        <v>102.32</v>
      </c>
      <c r="M118" s="9">
        <f t="shared" si="3"/>
        <v>0</v>
      </c>
      <c r="N118" s="21" t="s">
        <v>18</v>
      </c>
      <c r="O118" s="21" t="s">
        <v>16</v>
      </c>
      <c r="P118" s="1"/>
      <c r="R118" s="4"/>
    </row>
    <row r="119" spans="2:18" s="3" customFormat="1" ht="17.25" customHeight="1" x14ac:dyDescent="0.35">
      <c r="B119" s="21" t="s">
        <v>91</v>
      </c>
      <c r="C119" s="21" t="s">
        <v>92</v>
      </c>
      <c r="D119" s="22" t="s">
        <v>93</v>
      </c>
      <c r="E119" s="21" t="s">
        <v>91</v>
      </c>
      <c r="F119" s="21" t="s">
        <v>92</v>
      </c>
      <c r="G119" s="21" t="s">
        <v>93</v>
      </c>
      <c r="H119" s="21" t="s">
        <v>17</v>
      </c>
      <c r="I119" s="23">
        <v>42856</v>
      </c>
      <c r="J119" s="9">
        <v>8.3800000000000008</v>
      </c>
      <c r="K119" s="9">
        <v>0</v>
      </c>
      <c r="L119" s="9">
        <f t="shared" si="2"/>
        <v>8.3800000000000008</v>
      </c>
      <c r="M119" s="9">
        <f t="shared" si="3"/>
        <v>0</v>
      </c>
      <c r="N119" s="21" t="s">
        <v>18</v>
      </c>
      <c r="O119" s="21" t="s">
        <v>16</v>
      </c>
      <c r="P119" s="1"/>
      <c r="R119" s="4"/>
    </row>
    <row r="120" spans="2:18" s="3" customFormat="1" ht="17.25" customHeight="1" x14ac:dyDescent="0.35">
      <c r="B120" s="21" t="s">
        <v>91</v>
      </c>
      <c r="C120" s="21" t="s">
        <v>92</v>
      </c>
      <c r="D120" s="22" t="s">
        <v>93</v>
      </c>
      <c r="E120" s="21" t="s">
        <v>91</v>
      </c>
      <c r="F120" s="21" t="s">
        <v>92</v>
      </c>
      <c r="G120" s="21" t="s">
        <v>93</v>
      </c>
      <c r="H120" s="21" t="s">
        <v>255</v>
      </c>
      <c r="I120" s="23">
        <v>42917</v>
      </c>
      <c r="J120" s="9">
        <v>7.94</v>
      </c>
      <c r="K120" s="9">
        <v>0</v>
      </c>
      <c r="L120" s="9">
        <f t="shared" si="2"/>
        <v>7.94</v>
      </c>
      <c r="M120" s="9">
        <f t="shared" si="3"/>
        <v>0</v>
      </c>
      <c r="N120" s="21" t="s">
        <v>18</v>
      </c>
      <c r="O120" s="21" t="s">
        <v>16</v>
      </c>
      <c r="P120" s="1"/>
      <c r="R120" s="4"/>
    </row>
    <row r="121" spans="2:18" s="3" customFormat="1" ht="17.25" customHeight="1" x14ac:dyDescent="0.35">
      <c r="B121" s="21" t="s">
        <v>91</v>
      </c>
      <c r="C121" s="21" t="s">
        <v>92</v>
      </c>
      <c r="D121" s="22" t="s">
        <v>93</v>
      </c>
      <c r="E121" s="21" t="s">
        <v>91</v>
      </c>
      <c r="F121" s="21" t="s">
        <v>92</v>
      </c>
      <c r="G121" s="21" t="s">
        <v>93</v>
      </c>
      <c r="H121" s="21" t="s">
        <v>17</v>
      </c>
      <c r="I121" s="23">
        <v>42917</v>
      </c>
      <c r="J121" s="9">
        <v>0.61</v>
      </c>
      <c r="K121" s="9">
        <v>0</v>
      </c>
      <c r="L121" s="9">
        <f t="shared" si="2"/>
        <v>0.61</v>
      </c>
      <c r="M121" s="9">
        <f t="shared" si="3"/>
        <v>0</v>
      </c>
      <c r="N121" s="21" t="s">
        <v>18</v>
      </c>
      <c r="O121" s="21" t="s">
        <v>16</v>
      </c>
      <c r="P121" s="1"/>
      <c r="R121" s="4"/>
    </row>
    <row r="122" spans="2:18" s="3" customFormat="1" ht="17.25" customHeight="1" x14ac:dyDescent="0.35">
      <c r="B122" s="21" t="s">
        <v>91</v>
      </c>
      <c r="C122" s="21" t="s">
        <v>92</v>
      </c>
      <c r="D122" s="22" t="s">
        <v>93</v>
      </c>
      <c r="E122" s="21" t="s">
        <v>91</v>
      </c>
      <c r="F122" s="21" t="s">
        <v>92</v>
      </c>
      <c r="G122" s="21" t="s">
        <v>93</v>
      </c>
      <c r="H122" s="21" t="s">
        <v>15</v>
      </c>
      <c r="I122" s="23">
        <v>43101</v>
      </c>
      <c r="J122" s="9">
        <v>19738.12</v>
      </c>
      <c r="K122" s="9">
        <v>0</v>
      </c>
      <c r="L122" s="9">
        <f t="shared" si="2"/>
        <v>19738.12</v>
      </c>
      <c r="M122" s="9">
        <f t="shared" si="3"/>
        <v>0</v>
      </c>
      <c r="N122" s="21" t="s">
        <v>18</v>
      </c>
      <c r="O122" s="21" t="s">
        <v>16</v>
      </c>
      <c r="P122" s="1"/>
      <c r="R122" s="4"/>
    </row>
    <row r="123" spans="2:18" s="3" customFormat="1" ht="17.25" customHeight="1" x14ac:dyDescent="0.35">
      <c r="B123" s="21" t="s">
        <v>91</v>
      </c>
      <c r="C123" s="21" t="s">
        <v>92</v>
      </c>
      <c r="D123" s="22" t="s">
        <v>93</v>
      </c>
      <c r="E123" s="21" t="s">
        <v>91</v>
      </c>
      <c r="F123" s="21" t="s">
        <v>92</v>
      </c>
      <c r="G123" s="21" t="s">
        <v>93</v>
      </c>
      <c r="H123" s="21" t="s">
        <v>15</v>
      </c>
      <c r="I123" s="23">
        <v>43160</v>
      </c>
      <c r="J123" s="9">
        <v>46790.19</v>
      </c>
      <c r="K123" s="9">
        <v>0</v>
      </c>
      <c r="L123" s="9">
        <f t="shared" si="2"/>
        <v>46790.19</v>
      </c>
      <c r="M123" s="9">
        <f t="shared" si="3"/>
        <v>0</v>
      </c>
      <c r="N123" s="21" t="s">
        <v>18</v>
      </c>
      <c r="O123" s="21" t="s">
        <v>16</v>
      </c>
      <c r="P123" s="1"/>
      <c r="R123" s="4"/>
    </row>
    <row r="124" spans="2:18" s="3" customFormat="1" ht="17.25" customHeight="1" x14ac:dyDescent="0.35">
      <c r="B124" s="21" t="s">
        <v>91</v>
      </c>
      <c r="C124" s="21" t="s">
        <v>92</v>
      </c>
      <c r="D124" s="22" t="s">
        <v>93</v>
      </c>
      <c r="E124" s="21" t="s">
        <v>91</v>
      </c>
      <c r="F124" s="21" t="s">
        <v>92</v>
      </c>
      <c r="G124" s="21" t="s">
        <v>93</v>
      </c>
      <c r="H124" s="21" t="s">
        <v>15</v>
      </c>
      <c r="I124" s="23">
        <v>43221</v>
      </c>
      <c r="J124" s="9">
        <v>522.87</v>
      </c>
      <c r="K124" s="9">
        <v>0</v>
      </c>
      <c r="L124" s="9">
        <f t="shared" si="2"/>
        <v>522.87</v>
      </c>
      <c r="M124" s="9">
        <f t="shared" si="3"/>
        <v>0</v>
      </c>
      <c r="N124" s="21" t="s">
        <v>18</v>
      </c>
      <c r="O124" s="21" t="s">
        <v>16</v>
      </c>
      <c r="P124" s="1"/>
      <c r="R124" s="4"/>
    </row>
    <row r="125" spans="2:18" s="3" customFormat="1" ht="17.25" customHeight="1" x14ac:dyDescent="0.35">
      <c r="B125" s="21" t="s">
        <v>91</v>
      </c>
      <c r="C125" s="21" t="s">
        <v>92</v>
      </c>
      <c r="D125" s="22" t="s">
        <v>93</v>
      </c>
      <c r="E125" s="21" t="s">
        <v>91</v>
      </c>
      <c r="F125" s="21" t="s">
        <v>92</v>
      </c>
      <c r="G125" s="21" t="s">
        <v>93</v>
      </c>
      <c r="H125" s="21" t="s">
        <v>15</v>
      </c>
      <c r="I125" s="23">
        <v>43252</v>
      </c>
      <c r="J125" s="9">
        <v>111890.8</v>
      </c>
      <c r="K125" s="9">
        <v>0</v>
      </c>
      <c r="L125" s="9">
        <f t="shared" si="2"/>
        <v>111890.8</v>
      </c>
      <c r="M125" s="9">
        <f t="shared" si="3"/>
        <v>0</v>
      </c>
      <c r="N125" s="21" t="s">
        <v>18</v>
      </c>
      <c r="O125" s="21" t="s">
        <v>16</v>
      </c>
      <c r="P125" s="1"/>
      <c r="R125" s="4"/>
    </row>
    <row r="126" spans="2:18" s="3" customFormat="1" ht="17.25" customHeight="1" x14ac:dyDescent="0.35">
      <c r="B126" s="21" t="s">
        <v>91</v>
      </c>
      <c r="C126" s="21" t="s">
        <v>92</v>
      </c>
      <c r="D126" s="22" t="s">
        <v>93</v>
      </c>
      <c r="E126" s="21" t="s">
        <v>91</v>
      </c>
      <c r="F126" s="21" t="s">
        <v>92</v>
      </c>
      <c r="G126" s="21" t="s">
        <v>93</v>
      </c>
      <c r="H126" s="21" t="s">
        <v>15</v>
      </c>
      <c r="I126" s="23">
        <v>43282</v>
      </c>
      <c r="J126" s="9">
        <v>471130.8</v>
      </c>
      <c r="K126" s="9">
        <v>0</v>
      </c>
      <c r="L126" s="9">
        <f t="shared" si="2"/>
        <v>471130.8</v>
      </c>
      <c r="M126" s="9">
        <f t="shared" si="3"/>
        <v>0</v>
      </c>
      <c r="N126" s="21" t="s">
        <v>18</v>
      </c>
      <c r="O126" s="21" t="s">
        <v>16</v>
      </c>
      <c r="P126" s="1"/>
      <c r="R126" s="4"/>
    </row>
    <row r="127" spans="2:18" s="3" customFormat="1" ht="17.25" customHeight="1" x14ac:dyDescent="0.35">
      <c r="B127" s="21" t="s">
        <v>91</v>
      </c>
      <c r="C127" s="21" t="s">
        <v>92</v>
      </c>
      <c r="D127" s="22" t="s">
        <v>93</v>
      </c>
      <c r="E127" s="21" t="s">
        <v>91</v>
      </c>
      <c r="F127" s="21" t="s">
        <v>92</v>
      </c>
      <c r="G127" s="21" t="s">
        <v>93</v>
      </c>
      <c r="H127" s="21" t="s">
        <v>15</v>
      </c>
      <c r="I127" s="23">
        <v>43313</v>
      </c>
      <c r="J127" s="9">
        <v>84862.399999999994</v>
      </c>
      <c r="K127" s="9">
        <v>0</v>
      </c>
      <c r="L127" s="9">
        <f t="shared" si="2"/>
        <v>84862.399999999994</v>
      </c>
      <c r="M127" s="9">
        <f t="shared" si="3"/>
        <v>0</v>
      </c>
      <c r="N127" s="21" t="s">
        <v>18</v>
      </c>
      <c r="O127" s="21" t="s">
        <v>16</v>
      </c>
      <c r="P127" s="1"/>
      <c r="R127" s="4"/>
    </row>
    <row r="128" spans="2:18" s="3" customFormat="1" ht="17.25" customHeight="1" x14ac:dyDescent="0.35">
      <c r="B128" s="21" t="s">
        <v>91</v>
      </c>
      <c r="C128" s="21" t="s">
        <v>92</v>
      </c>
      <c r="D128" s="22" t="s">
        <v>93</v>
      </c>
      <c r="E128" s="21" t="s">
        <v>91</v>
      </c>
      <c r="F128" s="21" t="s">
        <v>92</v>
      </c>
      <c r="G128" s="21" t="s">
        <v>93</v>
      </c>
      <c r="H128" s="21" t="s">
        <v>15</v>
      </c>
      <c r="I128" s="23">
        <v>43344</v>
      </c>
      <c r="J128" s="9">
        <v>38934</v>
      </c>
      <c r="K128" s="9">
        <v>0</v>
      </c>
      <c r="L128" s="9">
        <f t="shared" si="2"/>
        <v>38934</v>
      </c>
      <c r="M128" s="9">
        <f t="shared" si="3"/>
        <v>0</v>
      </c>
      <c r="N128" s="21" t="s">
        <v>18</v>
      </c>
      <c r="O128" s="21" t="s">
        <v>16</v>
      </c>
      <c r="P128" s="1"/>
      <c r="R128" s="4"/>
    </row>
    <row r="129" spans="2:18" s="3" customFormat="1" ht="17.25" customHeight="1" x14ac:dyDescent="0.35">
      <c r="B129" s="21" t="s">
        <v>91</v>
      </c>
      <c r="C129" s="21" t="s">
        <v>92</v>
      </c>
      <c r="D129" s="22" t="s">
        <v>93</v>
      </c>
      <c r="E129" s="21" t="s">
        <v>91</v>
      </c>
      <c r="F129" s="21" t="s">
        <v>92</v>
      </c>
      <c r="G129" s="21" t="s">
        <v>93</v>
      </c>
      <c r="H129" s="21" t="s">
        <v>15</v>
      </c>
      <c r="I129" s="23">
        <v>43374</v>
      </c>
      <c r="J129" s="9">
        <v>124429.2</v>
      </c>
      <c r="K129" s="9">
        <v>0</v>
      </c>
      <c r="L129" s="9">
        <f t="shared" si="2"/>
        <v>124429.2</v>
      </c>
      <c r="M129" s="9">
        <f t="shared" si="3"/>
        <v>0</v>
      </c>
      <c r="N129" s="21" t="s">
        <v>18</v>
      </c>
      <c r="O129" s="21" t="s">
        <v>16</v>
      </c>
      <c r="P129" s="1"/>
      <c r="R129" s="4"/>
    </row>
    <row r="130" spans="2:18" s="3" customFormat="1" ht="17.25" customHeight="1" x14ac:dyDescent="0.35">
      <c r="B130" s="21" t="s">
        <v>91</v>
      </c>
      <c r="C130" s="21" t="s">
        <v>92</v>
      </c>
      <c r="D130" s="22" t="s">
        <v>93</v>
      </c>
      <c r="E130" s="21" t="s">
        <v>91</v>
      </c>
      <c r="F130" s="21" t="s">
        <v>92</v>
      </c>
      <c r="G130" s="21" t="s">
        <v>93</v>
      </c>
      <c r="H130" s="21" t="s">
        <v>15</v>
      </c>
      <c r="I130" s="23">
        <v>43405</v>
      </c>
      <c r="J130" s="9">
        <v>91934.79</v>
      </c>
      <c r="K130" s="9">
        <v>0</v>
      </c>
      <c r="L130" s="9">
        <f t="shared" si="2"/>
        <v>91934.79</v>
      </c>
      <c r="M130" s="9">
        <f t="shared" si="3"/>
        <v>0</v>
      </c>
      <c r="N130" s="21" t="s">
        <v>18</v>
      </c>
      <c r="O130" s="21" t="s">
        <v>16</v>
      </c>
      <c r="P130" s="1"/>
      <c r="R130" s="4"/>
    </row>
    <row r="131" spans="2:18" s="3" customFormat="1" ht="17.25" customHeight="1" x14ac:dyDescent="0.35">
      <c r="B131" s="21" t="s">
        <v>91</v>
      </c>
      <c r="C131" s="21" t="s">
        <v>92</v>
      </c>
      <c r="D131" s="22" t="s">
        <v>93</v>
      </c>
      <c r="E131" s="21" t="s">
        <v>91</v>
      </c>
      <c r="F131" s="21" t="s">
        <v>92</v>
      </c>
      <c r="G131" s="21" t="s">
        <v>93</v>
      </c>
      <c r="H131" s="21" t="s">
        <v>15</v>
      </c>
      <c r="I131" s="23">
        <v>43435</v>
      </c>
      <c r="J131" s="9">
        <v>147566.39999999999</v>
      </c>
      <c r="K131" s="9">
        <v>0</v>
      </c>
      <c r="L131" s="9">
        <f t="shared" si="2"/>
        <v>147566.39999999999</v>
      </c>
      <c r="M131" s="9">
        <f t="shared" si="3"/>
        <v>0</v>
      </c>
      <c r="N131" s="21" t="s">
        <v>18</v>
      </c>
      <c r="O131" s="21" t="s">
        <v>16</v>
      </c>
      <c r="P131" s="1"/>
      <c r="R131" s="4"/>
    </row>
    <row r="132" spans="2:18" s="3" customFormat="1" ht="17.25" customHeight="1" x14ac:dyDescent="0.35">
      <c r="B132" s="21" t="s">
        <v>91</v>
      </c>
      <c r="C132" s="21" t="s">
        <v>92</v>
      </c>
      <c r="D132" s="22" t="s">
        <v>93</v>
      </c>
      <c r="E132" s="21" t="s">
        <v>91</v>
      </c>
      <c r="F132" s="21" t="s">
        <v>92</v>
      </c>
      <c r="G132" s="21" t="s">
        <v>93</v>
      </c>
      <c r="H132" s="21" t="s">
        <v>15</v>
      </c>
      <c r="I132" s="23">
        <v>43466</v>
      </c>
      <c r="J132" s="9">
        <v>163801.91</v>
      </c>
      <c r="K132" s="9">
        <v>0</v>
      </c>
      <c r="L132" s="9">
        <f t="shared" si="2"/>
        <v>163801.91</v>
      </c>
      <c r="M132" s="9">
        <f t="shared" si="3"/>
        <v>0</v>
      </c>
      <c r="N132" s="21" t="s">
        <v>18</v>
      </c>
      <c r="O132" s="21" t="s">
        <v>16</v>
      </c>
      <c r="P132" s="1"/>
      <c r="R132" s="4"/>
    </row>
    <row r="133" spans="2:18" s="3" customFormat="1" ht="17.25" customHeight="1" x14ac:dyDescent="0.35">
      <c r="B133" s="21" t="s">
        <v>91</v>
      </c>
      <c r="C133" s="21" t="s">
        <v>92</v>
      </c>
      <c r="D133" s="22" t="s">
        <v>93</v>
      </c>
      <c r="E133" s="21" t="s">
        <v>91</v>
      </c>
      <c r="F133" s="21" t="s">
        <v>92</v>
      </c>
      <c r="G133" s="21" t="s">
        <v>93</v>
      </c>
      <c r="H133" s="21" t="s">
        <v>15</v>
      </c>
      <c r="I133" s="23">
        <v>43497</v>
      </c>
      <c r="J133" s="9">
        <v>179259.3</v>
      </c>
      <c r="K133" s="9">
        <v>0</v>
      </c>
      <c r="L133" s="9">
        <f t="shared" si="2"/>
        <v>179259.3</v>
      </c>
      <c r="M133" s="9">
        <f t="shared" si="3"/>
        <v>0</v>
      </c>
      <c r="N133" s="21" t="s">
        <v>18</v>
      </c>
      <c r="O133" s="21" t="s">
        <v>16</v>
      </c>
      <c r="P133" s="1"/>
      <c r="R133" s="4"/>
    </row>
    <row r="134" spans="2:18" s="3" customFormat="1" ht="17.25" customHeight="1" x14ac:dyDescent="0.35">
      <c r="B134" s="21" t="s">
        <v>91</v>
      </c>
      <c r="C134" s="21" t="s">
        <v>92</v>
      </c>
      <c r="D134" s="22" t="s">
        <v>93</v>
      </c>
      <c r="E134" s="21" t="s">
        <v>91</v>
      </c>
      <c r="F134" s="21" t="s">
        <v>92</v>
      </c>
      <c r="G134" s="21" t="s">
        <v>93</v>
      </c>
      <c r="H134" s="21" t="s">
        <v>15</v>
      </c>
      <c r="I134" s="23">
        <v>43525</v>
      </c>
      <c r="J134" s="9">
        <v>101197.86</v>
      </c>
      <c r="K134" s="9">
        <v>0</v>
      </c>
      <c r="L134" s="9">
        <f t="shared" si="2"/>
        <v>101197.86</v>
      </c>
      <c r="M134" s="9">
        <f t="shared" si="3"/>
        <v>0</v>
      </c>
      <c r="N134" s="21" t="s">
        <v>18</v>
      </c>
      <c r="O134" s="21" t="s">
        <v>16</v>
      </c>
      <c r="P134" s="1"/>
      <c r="R134" s="4"/>
    </row>
    <row r="135" spans="2:18" s="3" customFormat="1" ht="17.25" customHeight="1" x14ac:dyDescent="0.35">
      <c r="B135" s="21" t="s">
        <v>91</v>
      </c>
      <c r="C135" s="21" t="s">
        <v>92</v>
      </c>
      <c r="D135" s="22" t="s">
        <v>93</v>
      </c>
      <c r="E135" s="21" t="s">
        <v>91</v>
      </c>
      <c r="F135" s="21" t="s">
        <v>92</v>
      </c>
      <c r="G135" s="21" t="s">
        <v>93</v>
      </c>
      <c r="H135" s="21" t="s">
        <v>15</v>
      </c>
      <c r="I135" s="23">
        <v>43556</v>
      </c>
      <c r="J135" s="9">
        <v>26869.85</v>
      </c>
      <c r="K135" s="9">
        <v>0</v>
      </c>
      <c r="L135" s="9">
        <f t="shared" si="2"/>
        <v>26869.85</v>
      </c>
      <c r="M135" s="9">
        <f t="shared" si="3"/>
        <v>0</v>
      </c>
      <c r="N135" s="21" t="s">
        <v>18</v>
      </c>
      <c r="O135" s="21" t="s">
        <v>16</v>
      </c>
      <c r="P135" s="1"/>
      <c r="R135" s="4"/>
    </row>
    <row r="136" spans="2:18" s="3" customFormat="1" ht="17.25" customHeight="1" x14ac:dyDescent="0.35">
      <c r="B136" s="21" t="s">
        <v>91</v>
      </c>
      <c r="C136" s="21" t="s">
        <v>92</v>
      </c>
      <c r="D136" s="22" t="s">
        <v>93</v>
      </c>
      <c r="E136" s="21" t="s">
        <v>91</v>
      </c>
      <c r="F136" s="21" t="s">
        <v>92</v>
      </c>
      <c r="G136" s="21" t="s">
        <v>93</v>
      </c>
      <c r="H136" s="21" t="s">
        <v>15</v>
      </c>
      <c r="I136" s="23">
        <v>43586</v>
      </c>
      <c r="J136" s="9">
        <v>11417.16</v>
      </c>
      <c r="K136" s="9">
        <v>0</v>
      </c>
      <c r="L136" s="9">
        <f t="shared" ref="L136:L199" si="4">J136-K136</f>
        <v>11417.16</v>
      </c>
      <c r="M136" s="9">
        <f t="shared" ref="M136:M199" si="5">J136-K136-L136</f>
        <v>0</v>
      </c>
      <c r="N136" s="21" t="s">
        <v>18</v>
      </c>
      <c r="O136" s="21" t="s">
        <v>16</v>
      </c>
      <c r="P136" s="1"/>
      <c r="R136" s="4"/>
    </row>
    <row r="137" spans="2:18" s="3" customFormat="1" ht="17.25" customHeight="1" x14ac:dyDescent="0.35">
      <c r="B137" s="21" t="s">
        <v>91</v>
      </c>
      <c r="C137" s="21" t="s">
        <v>92</v>
      </c>
      <c r="D137" s="22" t="s">
        <v>93</v>
      </c>
      <c r="E137" s="21" t="s">
        <v>91</v>
      </c>
      <c r="F137" s="21" t="s">
        <v>92</v>
      </c>
      <c r="G137" s="21" t="s">
        <v>93</v>
      </c>
      <c r="H137" s="21" t="s">
        <v>15</v>
      </c>
      <c r="I137" s="23">
        <v>43617</v>
      </c>
      <c r="J137" s="9">
        <v>74480.47</v>
      </c>
      <c r="K137" s="9">
        <v>0</v>
      </c>
      <c r="L137" s="9">
        <f t="shared" si="4"/>
        <v>74480.47</v>
      </c>
      <c r="M137" s="9">
        <f t="shared" si="5"/>
        <v>0</v>
      </c>
      <c r="N137" s="21" t="s">
        <v>18</v>
      </c>
      <c r="O137" s="21" t="s">
        <v>16</v>
      </c>
      <c r="P137" s="1"/>
      <c r="R137" s="4"/>
    </row>
    <row r="138" spans="2:18" s="3" customFormat="1" ht="17.25" customHeight="1" x14ac:dyDescent="0.35">
      <c r="B138" s="21" t="s">
        <v>91</v>
      </c>
      <c r="C138" s="21" t="s">
        <v>92</v>
      </c>
      <c r="D138" s="22" t="s">
        <v>93</v>
      </c>
      <c r="E138" s="21" t="s">
        <v>91</v>
      </c>
      <c r="F138" s="21" t="s">
        <v>92</v>
      </c>
      <c r="G138" s="21" t="s">
        <v>93</v>
      </c>
      <c r="H138" s="21" t="s">
        <v>15</v>
      </c>
      <c r="I138" s="23">
        <v>43647</v>
      </c>
      <c r="J138" s="9">
        <v>139790.88</v>
      </c>
      <c r="K138" s="9">
        <v>0</v>
      </c>
      <c r="L138" s="9">
        <f t="shared" si="4"/>
        <v>139790.88</v>
      </c>
      <c r="M138" s="9">
        <f t="shared" si="5"/>
        <v>0</v>
      </c>
      <c r="N138" s="21" t="s">
        <v>18</v>
      </c>
      <c r="O138" s="21" t="s">
        <v>16</v>
      </c>
      <c r="P138" s="1"/>
      <c r="R138" s="4"/>
    </row>
    <row r="139" spans="2:18" s="3" customFormat="1" ht="17.25" customHeight="1" x14ac:dyDescent="0.35">
      <c r="B139" s="21" t="s">
        <v>91</v>
      </c>
      <c r="C139" s="21" t="s">
        <v>92</v>
      </c>
      <c r="D139" s="22" t="s">
        <v>93</v>
      </c>
      <c r="E139" s="21" t="s">
        <v>91</v>
      </c>
      <c r="F139" s="21" t="s">
        <v>92</v>
      </c>
      <c r="G139" s="21" t="s">
        <v>93</v>
      </c>
      <c r="H139" s="21" t="s">
        <v>15</v>
      </c>
      <c r="I139" s="23">
        <v>43678</v>
      </c>
      <c r="J139" s="9">
        <v>3233807.59</v>
      </c>
      <c r="K139" s="9">
        <v>2365890.9599999995</v>
      </c>
      <c r="L139" s="9">
        <f t="shared" si="4"/>
        <v>867916.63000000035</v>
      </c>
      <c r="M139" s="9">
        <f t="shared" si="5"/>
        <v>0</v>
      </c>
      <c r="N139" s="21" t="s">
        <v>18</v>
      </c>
      <c r="O139" s="21" t="s">
        <v>16</v>
      </c>
      <c r="P139" s="1"/>
      <c r="R139" s="4"/>
    </row>
    <row r="140" spans="2:18" s="3" customFormat="1" ht="17.25" customHeight="1" x14ac:dyDescent="0.35">
      <c r="B140" s="21" t="s">
        <v>91</v>
      </c>
      <c r="C140" s="21" t="s">
        <v>92</v>
      </c>
      <c r="D140" s="22" t="s">
        <v>93</v>
      </c>
      <c r="E140" s="21" t="s">
        <v>91</v>
      </c>
      <c r="F140" s="21" t="s">
        <v>92</v>
      </c>
      <c r="G140" s="21" t="s">
        <v>93</v>
      </c>
      <c r="H140" s="21" t="s">
        <v>15</v>
      </c>
      <c r="I140" s="23">
        <v>43709</v>
      </c>
      <c r="J140" s="9">
        <v>45872.33</v>
      </c>
      <c r="K140" s="9">
        <v>0</v>
      </c>
      <c r="L140" s="9">
        <f t="shared" si="4"/>
        <v>45872.33</v>
      </c>
      <c r="M140" s="9">
        <f t="shared" si="5"/>
        <v>0</v>
      </c>
      <c r="N140" s="21" t="s">
        <v>18</v>
      </c>
      <c r="O140" s="21" t="s">
        <v>16</v>
      </c>
      <c r="P140" s="1"/>
      <c r="R140" s="4"/>
    </row>
    <row r="141" spans="2:18" s="3" customFormat="1" ht="17.25" customHeight="1" x14ac:dyDescent="0.35">
      <c r="B141" s="21" t="s">
        <v>91</v>
      </c>
      <c r="C141" s="21" t="s">
        <v>92</v>
      </c>
      <c r="D141" s="22" t="s">
        <v>93</v>
      </c>
      <c r="E141" s="21" t="s">
        <v>91</v>
      </c>
      <c r="F141" s="21" t="s">
        <v>92</v>
      </c>
      <c r="G141" s="21" t="s">
        <v>93</v>
      </c>
      <c r="H141" s="21" t="s">
        <v>15</v>
      </c>
      <c r="I141" s="23">
        <v>43739</v>
      </c>
      <c r="J141" s="9">
        <v>114227.24</v>
      </c>
      <c r="K141" s="9">
        <v>0</v>
      </c>
      <c r="L141" s="9">
        <f t="shared" si="4"/>
        <v>114227.24</v>
      </c>
      <c r="M141" s="9">
        <f t="shared" si="5"/>
        <v>0</v>
      </c>
      <c r="N141" s="21" t="s">
        <v>18</v>
      </c>
      <c r="O141" s="21" t="s">
        <v>16</v>
      </c>
      <c r="P141" s="1"/>
      <c r="R141" s="4"/>
    </row>
    <row r="142" spans="2:18" s="3" customFormat="1" ht="17.25" customHeight="1" x14ac:dyDescent="0.35">
      <c r="B142" s="21" t="s">
        <v>91</v>
      </c>
      <c r="C142" s="21" t="s">
        <v>92</v>
      </c>
      <c r="D142" s="22" t="s">
        <v>93</v>
      </c>
      <c r="E142" s="21" t="s">
        <v>91</v>
      </c>
      <c r="F142" s="21" t="s">
        <v>92</v>
      </c>
      <c r="G142" s="21" t="s">
        <v>93</v>
      </c>
      <c r="H142" s="21" t="s">
        <v>15</v>
      </c>
      <c r="I142" s="23">
        <v>43770</v>
      </c>
      <c r="J142" s="9">
        <v>568263.28</v>
      </c>
      <c r="K142" s="9">
        <v>0</v>
      </c>
      <c r="L142" s="9">
        <f t="shared" si="4"/>
        <v>568263.28</v>
      </c>
      <c r="M142" s="9">
        <f t="shared" si="5"/>
        <v>0</v>
      </c>
      <c r="N142" s="21" t="s">
        <v>18</v>
      </c>
      <c r="O142" s="21" t="s">
        <v>16</v>
      </c>
      <c r="P142" s="1"/>
      <c r="R142" s="4"/>
    </row>
    <row r="143" spans="2:18" s="3" customFormat="1" ht="17.25" customHeight="1" x14ac:dyDescent="0.35">
      <c r="B143" s="21" t="s">
        <v>91</v>
      </c>
      <c r="C143" s="21" t="s">
        <v>92</v>
      </c>
      <c r="D143" s="22" t="s">
        <v>93</v>
      </c>
      <c r="E143" s="21" t="s">
        <v>91</v>
      </c>
      <c r="F143" s="21" t="s">
        <v>92</v>
      </c>
      <c r="G143" s="21" t="s">
        <v>93</v>
      </c>
      <c r="H143" s="21" t="s">
        <v>15</v>
      </c>
      <c r="I143" s="23">
        <v>43800</v>
      </c>
      <c r="J143" s="9">
        <v>496032.16</v>
      </c>
      <c r="K143" s="9">
        <v>0</v>
      </c>
      <c r="L143" s="9">
        <f t="shared" si="4"/>
        <v>496032.16</v>
      </c>
      <c r="M143" s="9">
        <f t="shared" si="5"/>
        <v>0</v>
      </c>
      <c r="N143" s="21" t="s">
        <v>18</v>
      </c>
      <c r="O143" s="21" t="s">
        <v>16</v>
      </c>
      <c r="P143" s="1"/>
      <c r="R143" s="4"/>
    </row>
    <row r="144" spans="2:18" s="3" customFormat="1" ht="17.25" customHeight="1" x14ac:dyDescent="0.35">
      <c r="B144" s="21" t="s">
        <v>91</v>
      </c>
      <c r="C144" s="21" t="s">
        <v>92</v>
      </c>
      <c r="D144" s="22" t="s">
        <v>93</v>
      </c>
      <c r="E144" s="21" t="s">
        <v>91</v>
      </c>
      <c r="F144" s="21" t="s">
        <v>92</v>
      </c>
      <c r="G144" s="21" t="s">
        <v>93</v>
      </c>
      <c r="H144" s="21" t="s">
        <v>15</v>
      </c>
      <c r="I144" s="23">
        <v>43831</v>
      </c>
      <c r="J144" s="9">
        <v>37269.1</v>
      </c>
      <c r="K144" s="9">
        <v>0</v>
      </c>
      <c r="L144" s="9">
        <f t="shared" si="4"/>
        <v>37269.1</v>
      </c>
      <c r="M144" s="9">
        <f t="shared" si="5"/>
        <v>0</v>
      </c>
      <c r="N144" s="21" t="s">
        <v>18</v>
      </c>
      <c r="O144" s="21" t="s">
        <v>16</v>
      </c>
      <c r="P144" s="1"/>
      <c r="R144" s="4"/>
    </row>
    <row r="145" spans="2:18" s="3" customFormat="1" ht="17.25" customHeight="1" x14ac:dyDescent="0.35">
      <c r="B145" s="21" t="s">
        <v>91</v>
      </c>
      <c r="C145" s="21" t="s">
        <v>92</v>
      </c>
      <c r="D145" s="22" t="s">
        <v>93</v>
      </c>
      <c r="E145" s="21" t="s">
        <v>91</v>
      </c>
      <c r="F145" s="21" t="s">
        <v>92</v>
      </c>
      <c r="G145" s="21" t="s">
        <v>93</v>
      </c>
      <c r="H145" s="21" t="s">
        <v>15</v>
      </c>
      <c r="I145" s="23">
        <v>43891</v>
      </c>
      <c r="J145" s="9">
        <v>46901.74</v>
      </c>
      <c r="K145" s="9">
        <v>0</v>
      </c>
      <c r="L145" s="9">
        <f t="shared" si="4"/>
        <v>46901.74</v>
      </c>
      <c r="M145" s="9">
        <f t="shared" si="5"/>
        <v>0</v>
      </c>
      <c r="N145" s="21" t="s">
        <v>18</v>
      </c>
      <c r="O145" s="21" t="s">
        <v>16</v>
      </c>
      <c r="P145" s="1"/>
      <c r="R145" s="4"/>
    </row>
    <row r="146" spans="2:18" s="3" customFormat="1" ht="17.25" customHeight="1" x14ac:dyDescent="0.35">
      <c r="B146" s="21" t="s">
        <v>91</v>
      </c>
      <c r="C146" s="21" t="s">
        <v>92</v>
      </c>
      <c r="D146" s="22" t="s">
        <v>93</v>
      </c>
      <c r="E146" s="21" t="s">
        <v>91</v>
      </c>
      <c r="F146" s="21" t="s">
        <v>92</v>
      </c>
      <c r="G146" s="21" t="s">
        <v>93</v>
      </c>
      <c r="H146" s="21" t="s">
        <v>15</v>
      </c>
      <c r="I146" s="23">
        <v>43922</v>
      </c>
      <c r="J146" s="9">
        <v>43981.22</v>
      </c>
      <c r="K146" s="9">
        <v>0</v>
      </c>
      <c r="L146" s="9">
        <f t="shared" si="4"/>
        <v>43981.22</v>
      </c>
      <c r="M146" s="9">
        <f t="shared" si="5"/>
        <v>0</v>
      </c>
      <c r="N146" s="21" t="s">
        <v>18</v>
      </c>
      <c r="O146" s="21" t="s">
        <v>16</v>
      </c>
      <c r="P146" s="1"/>
      <c r="R146" s="4"/>
    </row>
    <row r="147" spans="2:18" s="3" customFormat="1" ht="17.25" customHeight="1" x14ac:dyDescent="0.35">
      <c r="B147" s="21" t="s">
        <v>91</v>
      </c>
      <c r="C147" s="21" t="s">
        <v>92</v>
      </c>
      <c r="D147" s="22" t="s">
        <v>93</v>
      </c>
      <c r="E147" s="21" t="s">
        <v>91</v>
      </c>
      <c r="F147" s="21" t="s">
        <v>92</v>
      </c>
      <c r="G147" s="21" t="s">
        <v>93</v>
      </c>
      <c r="H147" s="21" t="s">
        <v>15</v>
      </c>
      <c r="I147" s="23">
        <v>43952</v>
      </c>
      <c r="J147" s="9">
        <v>43258.32</v>
      </c>
      <c r="K147" s="9">
        <v>0</v>
      </c>
      <c r="L147" s="9">
        <f t="shared" si="4"/>
        <v>43258.32</v>
      </c>
      <c r="M147" s="9">
        <f t="shared" si="5"/>
        <v>0</v>
      </c>
      <c r="N147" s="21" t="s">
        <v>18</v>
      </c>
      <c r="O147" s="21" t="s">
        <v>16</v>
      </c>
      <c r="P147" s="1"/>
      <c r="R147" s="4"/>
    </row>
    <row r="148" spans="2:18" s="3" customFormat="1" ht="17.25" customHeight="1" x14ac:dyDescent="0.35">
      <c r="B148" s="21" t="s">
        <v>91</v>
      </c>
      <c r="C148" s="21" t="s">
        <v>92</v>
      </c>
      <c r="D148" s="22" t="s">
        <v>93</v>
      </c>
      <c r="E148" s="21" t="s">
        <v>91</v>
      </c>
      <c r="F148" s="21" t="s">
        <v>92</v>
      </c>
      <c r="G148" s="21" t="s">
        <v>93</v>
      </c>
      <c r="H148" s="21" t="s">
        <v>15</v>
      </c>
      <c r="I148" s="23">
        <v>43983</v>
      </c>
      <c r="J148" s="9">
        <v>60868.160000000003</v>
      </c>
      <c r="K148" s="9">
        <v>0</v>
      </c>
      <c r="L148" s="9">
        <f t="shared" si="4"/>
        <v>60868.160000000003</v>
      </c>
      <c r="M148" s="9">
        <f t="shared" si="5"/>
        <v>0</v>
      </c>
      <c r="N148" s="21" t="s">
        <v>18</v>
      </c>
      <c r="O148" s="21" t="s">
        <v>16</v>
      </c>
      <c r="P148" s="1"/>
      <c r="R148" s="4"/>
    </row>
    <row r="149" spans="2:18" s="3" customFormat="1" ht="17.25" customHeight="1" x14ac:dyDescent="0.35">
      <c r="B149" s="21" t="s">
        <v>91</v>
      </c>
      <c r="C149" s="21" t="s">
        <v>92</v>
      </c>
      <c r="D149" s="22" t="s">
        <v>93</v>
      </c>
      <c r="E149" s="21" t="s">
        <v>91</v>
      </c>
      <c r="F149" s="21" t="s">
        <v>92</v>
      </c>
      <c r="G149" s="21" t="s">
        <v>93</v>
      </c>
      <c r="H149" s="21" t="s">
        <v>15</v>
      </c>
      <c r="I149" s="23">
        <v>44013</v>
      </c>
      <c r="J149" s="9">
        <v>80097.3</v>
      </c>
      <c r="K149" s="9">
        <v>0</v>
      </c>
      <c r="L149" s="9">
        <f t="shared" si="4"/>
        <v>80097.3</v>
      </c>
      <c r="M149" s="9">
        <f t="shared" si="5"/>
        <v>0</v>
      </c>
      <c r="N149" s="21" t="s">
        <v>18</v>
      </c>
      <c r="O149" s="21" t="s">
        <v>16</v>
      </c>
      <c r="P149" s="1"/>
      <c r="R149" s="4"/>
    </row>
    <row r="150" spans="2:18" s="3" customFormat="1" ht="17.25" customHeight="1" x14ac:dyDescent="0.35">
      <c r="B150" s="21" t="s">
        <v>91</v>
      </c>
      <c r="C150" s="21" t="s">
        <v>92</v>
      </c>
      <c r="D150" s="22" t="s">
        <v>93</v>
      </c>
      <c r="E150" s="21" t="s">
        <v>91</v>
      </c>
      <c r="F150" s="21" t="s">
        <v>92</v>
      </c>
      <c r="G150" s="21" t="s">
        <v>93</v>
      </c>
      <c r="H150" s="21" t="s">
        <v>15</v>
      </c>
      <c r="I150" s="23">
        <v>44044</v>
      </c>
      <c r="J150" s="9">
        <v>205146.66</v>
      </c>
      <c r="K150" s="9">
        <v>0</v>
      </c>
      <c r="L150" s="9">
        <f t="shared" si="4"/>
        <v>205146.66</v>
      </c>
      <c r="M150" s="9">
        <f t="shared" si="5"/>
        <v>0</v>
      </c>
      <c r="N150" s="21" t="s">
        <v>18</v>
      </c>
      <c r="O150" s="21" t="s">
        <v>16</v>
      </c>
      <c r="P150" s="1"/>
      <c r="R150" s="4"/>
    </row>
    <row r="151" spans="2:18" s="3" customFormat="1" ht="17.25" customHeight="1" x14ac:dyDescent="0.35">
      <c r="B151" s="21" t="s">
        <v>91</v>
      </c>
      <c r="C151" s="21" t="s">
        <v>92</v>
      </c>
      <c r="D151" s="22" t="s">
        <v>93</v>
      </c>
      <c r="E151" s="21" t="s">
        <v>91</v>
      </c>
      <c r="F151" s="21" t="s">
        <v>92</v>
      </c>
      <c r="G151" s="21" t="s">
        <v>93</v>
      </c>
      <c r="H151" s="21" t="s">
        <v>15</v>
      </c>
      <c r="I151" s="23">
        <v>44075</v>
      </c>
      <c r="J151" s="9">
        <v>147388.73000000001</v>
      </c>
      <c r="K151" s="9">
        <v>0</v>
      </c>
      <c r="L151" s="9">
        <f t="shared" si="4"/>
        <v>147388.73000000001</v>
      </c>
      <c r="M151" s="9">
        <f t="shared" si="5"/>
        <v>0</v>
      </c>
      <c r="N151" s="21" t="s">
        <v>18</v>
      </c>
      <c r="O151" s="21" t="s">
        <v>16</v>
      </c>
      <c r="P151" s="1"/>
      <c r="R151" s="4"/>
    </row>
    <row r="152" spans="2:18" s="3" customFormat="1" ht="17.25" customHeight="1" x14ac:dyDescent="0.35">
      <c r="B152" s="21" t="s">
        <v>91</v>
      </c>
      <c r="C152" s="21" t="s">
        <v>92</v>
      </c>
      <c r="D152" s="22" t="s">
        <v>93</v>
      </c>
      <c r="E152" s="21" t="s">
        <v>91</v>
      </c>
      <c r="F152" s="21" t="s">
        <v>92</v>
      </c>
      <c r="G152" s="21" t="s">
        <v>93</v>
      </c>
      <c r="H152" s="21" t="s">
        <v>15</v>
      </c>
      <c r="I152" s="23">
        <v>44105</v>
      </c>
      <c r="J152" s="9">
        <v>18798.580000000002</v>
      </c>
      <c r="K152" s="9">
        <v>0</v>
      </c>
      <c r="L152" s="9">
        <f t="shared" si="4"/>
        <v>18798.580000000002</v>
      </c>
      <c r="M152" s="9">
        <f t="shared" si="5"/>
        <v>0</v>
      </c>
      <c r="N152" s="21" t="s">
        <v>18</v>
      </c>
      <c r="O152" s="21" t="s">
        <v>16</v>
      </c>
      <c r="P152" s="1"/>
      <c r="R152" s="4"/>
    </row>
    <row r="153" spans="2:18" s="3" customFormat="1" ht="17.25" customHeight="1" x14ac:dyDescent="0.35">
      <c r="B153" s="21" t="s">
        <v>91</v>
      </c>
      <c r="C153" s="21" t="s">
        <v>92</v>
      </c>
      <c r="D153" s="22" t="s">
        <v>93</v>
      </c>
      <c r="E153" s="21" t="s">
        <v>91</v>
      </c>
      <c r="F153" s="21" t="s">
        <v>92</v>
      </c>
      <c r="G153" s="21" t="s">
        <v>93</v>
      </c>
      <c r="H153" s="21" t="s">
        <v>15</v>
      </c>
      <c r="I153" s="23">
        <v>44136</v>
      </c>
      <c r="J153" s="9">
        <v>36146.33</v>
      </c>
      <c r="K153" s="9">
        <v>0</v>
      </c>
      <c r="L153" s="9">
        <f t="shared" si="4"/>
        <v>36146.33</v>
      </c>
      <c r="M153" s="9">
        <f t="shared" si="5"/>
        <v>0</v>
      </c>
      <c r="N153" s="21" t="s">
        <v>18</v>
      </c>
      <c r="O153" s="21" t="s">
        <v>16</v>
      </c>
      <c r="P153" s="1"/>
      <c r="R153" s="4"/>
    </row>
    <row r="154" spans="2:18" s="3" customFormat="1" ht="17.25" customHeight="1" x14ac:dyDescent="0.35">
      <c r="B154" s="21" t="s">
        <v>91</v>
      </c>
      <c r="C154" s="21" t="s">
        <v>92</v>
      </c>
      <c r="D154" s="22" t="s">
        <v>93</v>
      </c>
      <c r="E154" s="21" t="s">
        <v>91</v>
      </c>
      <c r="F154" s="21" t="s">
        <v>92</v>
      </c>
      <c r="G154" s="21" t="s">
        <v>93</v>
      </c>
      <c r="H154" s="21" t="s">
        <v>15</v>
      </c>
      <c r="I154" s="23">
        <v>44166</v>
      </c>
      <c r="J154" s="9">
        <v>34833.050000000003</v>
      </c>
      <c r="K154" s="9">
        <v>0</v>
      </c>
      <c r="L154" s="9">
        <f t="shared" si="4"/>
        <v>34833.050000000003</v>
      </c>
      <c r="M154" s="9">
        <f t="shared" si="5"/>
        <v>0</v>
      </c>
      <c r="N154" s="21" t="s">
        <v>18</v>
      </c>
      <c r="O154" s="21" t="s">
        <v>16</v>
      </c>
      <c r="P154" s="1"/>
      <c r="R154" s="4"/>
    </row>
    <row r="155" spans="2:18" s="3" customFormat="1" ht="17.25" customHeight="1" x14ac:dyDescent="0.35">
      <c r="B155" s="21" t="s">
        <v>91</v>
      </c>
      <c r="C155" s="21" t="s">
        <v>92</v>
      </c>
      <c r="D155" s="22" t="s">
        <v>93</v>
      </c>
      <c r="E155" s="21" t="s">
        <v>91</v>
      </c>
      <c r="F155" s="21" t="s">
        <v>92</v>
      </c>
      <c r="G155" s="21" t="s">
        <v>93</v>
      </c>
      <c r="H155" s="21" t="s">
        <v>15</v>
      </c>
      <c r="I155" s="23">
        <v>44197</v>
      </c>
      <c r="J155" s="9">
        <v>10768.25</v>
      </c>
      <c r="K155" s="9">
        <v>0</v>
      </c>
      <c r="L155" s="9">
        <f t="shared" si="4"/>
        <v>10768.25</v>
      </c>
      <c r="M155" s="9">
        <f t="shared" si="5"/>
        <v>0</v>
      </c>
      <c r="N155" s="21" t="s">
        <v>18</v>
      </c>
      <c r="O155" s="21" t="s">
        <v>16</v>
      </c>
      <c r="P155" s="1"/>
      <c r="R155" s="4"/>
    </row>
    <row r="156" spans="2:18" s="3" customFormat="1" ht="17.25" customHeight="1" x14ac:dyDescent="0.35">
      <c r="B156" s="21" t="s">
        <v>91</v>
      </c>
      <c r="C156" s="21" t="s">
        <v>92</v>
      </c>
      <c r="D156" s="22" t="s">
        <v>93</v>
      </c>
      <c r="E156" s="21" t="s">
        <v>91</v>
      </c>
      <c r="F156" s="21" t="s">
        <v>92</v>
      </c>
      <c r="G156" s="21" t="s">
        <v>93</v>
      </c>
      <c r="H156" s="21" t="s">
        <v>15</v>
      </c>
      <c r="I156" s="23">
        <v>44228</v>
      </c>
      <c r="J156" s="9">
        <v>54574.83</v>
      </c>
      <c r="K156" s="9">
        <v>0</v>
      </c>
      <c r="L156" s="9">
        <f t="shared" si="4"/>
        <v>54574.83</v>
      </c>
      <c r="M156" s="9">
        <f t="shared" si="5"/>
        <v>0</v>
      </c>
      <c r="N156" s="21" t="s">
        <v>18</v>
      </c>
      <c r="O156" s="21" t="s">
        <v>16</v>
      </c>
      <c r="P156" s="1"/>
      <c r="R156" s="4"/>
    </row>
    <row r="157" spans="2:18" s="3" customFormat="1" ht="17.25" customHeight="1" x14ac:dyDescent="0.35">
      <c r="B157" s="21" t="s">
        <v>91</v>
      </c>
      <c r="C157" s="21" t="s">
        <v>92</v>
      </c>
      <c r="D157" s="22" t="s">
        <v>93</v>
      </c>
      <c r="E157" s="21" t="s">
        <v>91</v>
      </c>
      <c r="F157" s="21" t="s">
        <v>92</v>
      </c>
      <c r="G157" s="21" t="s">
        <v>93</v>
      </c>
      <c r="H157" s="21" t="s">
        <v>15</v>
      </c>
      <c r="I157" s="23">
        <v>44256</v>
      </c>
      <c r="J157" s="9">
        <v>40990.080000000002</v>
      </c>
      <c r="K157" s="9">
        <v>0</v>
      </c>
      <c r="L157" s="9">
        <f t="shared" si="4"/>
        <v>40990.080000000002</v>
      </c>
      <c r="M157" s="9">
        <f t="shared" si="5"/>
        <v>0</v>
      </c>
      <c r="N157" s="21" t="s">
        <v>18</v>
      </c>
      <c r="O157" s="21" t="s">
        <v>16</v>
      </c>
      <c r="P157" s="1"/>
      <c r="R157" s="4"/>
    </row>
    <row r="158" spans="2:18" s="3" customFormat="1" ht="17.25" customHeight="1" x14ac:dyDescent="0.35">
      <c r="B158" s="21" t="s">
        <v>91</v>
      </c>
      <c r="C158" s="21" t="s">
        <v>92</v>
      </c>
      <c r="D158" s="22" t="s">
        <v>93</v>
      </c>
      <c r="E158" s="21" t="s">
        <v>91</v>
      </c>
      <c r="F158" s="21" t="s">
        <v>92</v>
      </c>
      <c r="G158" s="21" t="s">
        <v>93</v>
      </c>
      <c r="H158" s="21" t="s">
        <v>15</v>
      </c>
      <c r="I158" s="23">
        <v>44287</v>
      </c>
      <c r="J158" s="9">
        <v>50955.83</v>
      </c>
      <c r="K158" s="9">
        <v>0</v>
      </c>
      <c r="L158" s="9">
        <f t="shared" si="4"/>
        <v>50955.83</v>
      </c>
      <c r="M158" s="9">
        <f t="shared" si="5"/>
        <v>0</v>
      </c>
      <c r="N158" s="21" t="s">
        <v>18</v>
      </c>
      <c r="O158" s="21" t="s">
        <v>16</v>
      </c>
      <c r="P158" s="1"/>
      <c r="R158" s="4"/>
    </row>
    <row r="159" spans="2:18" s="3" customFormat="1" ht="17.25" customHeight="1" x14ac:dyDescent="0.35">
      <c r="B159" s="21" t="s">
        <v>91</v>
      </c>
      <c r="C159" s="21" t="s">
        <v>92</v>
      </c>
      <c r="D159" s="22" t="s">
        <v>93</v>
      </c>
      <c r="E159" s="21" t="s">
        <v>91</v>
      </c>
      <c r="F159" s="21" t="s">
        <v>92</v>
      </c>
      <c r="G159" s="21" t="s">
        <v>93</v>
      </c>
      <c r="H159" s="21" t="s">
        <v>15</v>
      </c>
      <c r="I159" s="23">
        <v>44317</v>
      </c>
      <c r="J159" s="9">
        <v>106949.41</v>
      </c>
      <c r="K159" s="9">
        <v>0</v>
      </c>
      <c r="L159" s="9">
        <f t="shared" si="4"/>
        <v>106949.41</v>
      </c>
      <c r="M159" s="9">
        <f t="shared" si="5"/>
        <v>0</v>
      </c>
      <c r="N159" s="21" t="s">
        <v>18</v>
      </c>
      <c r="O159" s="21" t="s">
        <v>16</v>
      </c>
      <c r="P159" s="1"/>
      <c r="R159" s="4"/>
    </row>
    <row r="160" spans="2:18" s="3" customFormat="1" ht="17.25" customHeight="1" x14ac:dyDescent="0.35">
      <c r="B160" s="21" t="s">
        <v>91</v>
      </c>
      <c r="C160" s="21" t="s">
        <v>92</v>
      </c>
      <c r="D160" s="22" t="s">
        <v>93</v>
      </c>
      <c r="E160" s="21" t="s">
        <v>91</v>
      </c>
      <c r="F160" s="21" t="s">
        <v>92</v>
      </c>
      <c r="G160" s="21" t="s">
        <v>93</v>
      </c>
      <c r="H160" s="21" t="s">
        <v>15</v>
      </c>
      <c r="I160" s="23">
        <v>44348</v>
      </c>
      <c r="J160" s="9">
        <v>79926.06</v>
      </c>
      <c r="K160" s="9">
        <v>0</v>
      </c>
      <c r="L160" s="9">
        <f t="shared" si="4"/>
        <v>79926.06</v>
      </c>
      <c r="M160" s="9">
        <f t="shared" si="5"/>
        <v>0</v>
      </c>
      <c r="N160" s="21" t="s">
        <v>18</v>
      </c>
      <c r="O160" s="21" t="s">
        <v>16</v>
      </c>
      <c r="P160" s="1"/>
      <c r="R160" s="4"/>
    </row>
    <row r="161" spans="2:18" s="3" customFormat="1" ht="17.25" customHeight="1" x14ac:dyDescent="0.35">
      <c r="B161" s="21" t="s">
        <v>91</v>
      </c>
      <c r="C161" s="21" t="s">
        <v>92</v>
      </c>
      <c r="D161" s="22" t="s">
        <v>93</v>
      </c>
      <c r="E161" s="21" t="s">
        <v>91</v>
      </c>
      <c r="F161" s="21" t="s">
        <v>92</v>
      </c>
      <c r="G161" s="21" t="s">
        <v>93</v>
      </c>
      <c r="H161" s="21" t="s">
        <v>15</v>
      </c>
      <c r="I161" s="23">
        <v>44378</v>
      </c>
      <c r="J161" s="9">
        <v>33438.080000000002</v>
      </c>
      <c r="K161" s="9">
        <v>0</v>
      </c>
      <c r="L161" s="9">
        <f t="shared" si="4"/>
        <v>33438.080000000002</v>
      </c>
      <c r="M161" s="9">
        <f t="shared" si="5"/>
        <v>0</v>
      </c>
      <c r="N161" s="21" t="s">
        <v>18</v>
      </c>
      <c r="O161" s="21" t="s">
        <v>16</v>
      </c>
      <c r="P161" s="1"/>
      <c r="R161" s="4"/>
    </row>
    <row r="162" spans="2:18" s="3" customFormat="1" ht="17.25" customHeight="1" x14ac:dyDescent="0.35">
      <c r="B162" s="21" t="s">
        <v>91</v>
      </c>
      <c r="C162" s="21" t="s">
        <v>92</v>
      </c>
      <c r="D162" s="22" t="s">
        <v>93</v>
      </c>
      <c r="E162" s="21" t="s">
        <v>91</v>
      </c>
      <c r="F162" s="21" t="s">
        <v>92</v>
      </c>
      <c r="G162" s="21" t="s">
        <v>93</v>
      </c>
      <c r="H162" s="21" t="s">
        <v>15</v>
      </c>
      <c r="I162" s="23">
        <v>44409</v>
      </c>
      <c r="J162" s="9">
        <v>69363.839999999997</v>
      </c>
      <c r="K162" s="9">
        <v>0</v>
      </c>
      <c r="L162" s="9">
        <f t="shared" si="4"/>
        <v>69363.839999999997</v>
      </c>
      <c r="M162" s="9">
        <f t="shared" si="5"/>
        <v>0</v>
      </c>
      <c r="N162" s="21" t="s">
        <v>18</v>
      </c>
      <c r="O162" s="21" t="s">
        <v>16</v>
      </c>
      <c r="P162" s="1"/>
      <c r="R162" s="4"/>
    </row>
    <row r="163" spans="2:18" s="3" customFormat="1" ht="17.25" customHeight="1" x14ac:dyDescent="0.35">
      <c r="B163" s="21" t="s">
        <v>91</v>
      </c>
      <c r="C163" s="21" t="s">
        <v>92</v>
      </c>
      <c r="D163" s="22" t="s">
        <v>93</v>
      </c>
      <c r="E163" s="21" t="s">
        <v>91</v>
      </c>
      <c r="F163" s="21" t="s">
        <v>92</v>
      </c>
      <c r="G163" s="21" t="s">
        <v>93</v>
      </c>
      <c r="H163" s="21" t="s">
        <v>15</v>
      </c>
      <c r="I163" s="23">
        <v>44440</v>
      </c>
      <c r="J163" s="9">
        <v>83402.880000000005</v>
      </c>
      <c r="K163" s="9">
        <v>0</v>
      </c>
      <c r="L163" s="9">
        <f t="shared" si="4"/>
        <v>83402.880000000005</v>
      </c>
      <c r="M163" s="9">
        <f t="shared" si="5"/>
        <v>0</v>
      </c>
      <c r="N163" s="21" t="s">
        <v>18</v>
      </c>
      <c r="O163" s="21" t="s">
        <v>16</v>
      </c>
      <c r="P163" s="1"/>
      <c r="R163" s="4"/>
    </row>
    <row r="164" spans="2:18" s="3" customFormat="1" ht="17.25" customHeight="1" x14ac:dyDescent="0.35">
      <c r="B164" s="21" t="s">
        <v>91</v>
      </c>
      <c r="C164" s="21" t="s">
        <v>92</v>
      </c>
      <c r="D164" s="22" t="s">
        <v>93</v>
      </c>
      <c r="E164" s="21" t="s">
        <v>91</v>
      </c>
      <c r="F164" s="21" t="s">
        <v>92</v>
      </c>
      <c r="G164" s="21" t="s">
        <v>93</v>
      </c>
      <c r="H164" s="21" t="s">
        <v>15</v>
      </c>
      <c r="I164" s="23">
        <v>44470</v>
      </c>
      <c r="J164" s="9">
        <v>47995.199999999997</v>
      </c>
      <c r="K164" s="9">
        <v>0</v>
      </c>
      <c r="L164" s="9">
        <f t="shared" si="4"/>
        <v>47995.199999999997</v>
      </c>
      <c r="M164" s="9">
        <f t="shared" si="5"/>
        <v>0</v>
      </c>
      <c r="N164" s="21" t="s">
        <v>18</v>
      </c>
      <c r="O164" s="21" t="s">
        <v>16</v>
      </c>
      <c r="P164" s="1"/>
      <c r="R164" s="4"/>
    </row>
    <row r="165" spans="2:18" s="3" customFormat="1" ht="17.25" customHeight="1" x14ac:dyDescent="0.35">
      <c r="B165" s="21" t="s">
        <v>91</v>
      </c>
      <c r="C165" s="21" t="s">
        <v>92</v>
      </c>
      <c r="D165" s="22" t="s">
        <v>93</v>
      </c>
      <c r="E165" s="21" t="s">
        <v>91</v>
      </c>
      <c r="F165" s="21" t="s">
        <v>92</v>
      </c>
      <c r="G165" s="21" t="s">
        <v>93</v>
      </c>
      <c r="H165" s="21" t="s">
        <v>15</v>
      </c>
      <c r="I165" s="23">
        <v>44501</v>
      </c>
      <c r="J165" s="9">
        <v>20090.400000000001</v>
      </c>
      <c r="K165" s="9">
        <v>0</v>
      </c>
      <c r="L165" s="9">
        <f t="shared" si="4"/>
        <v>20090.400000000001</v>
      </c>
      <c r="M165" s="9">
        <f t="shared" si="5"/>
        <v>0</v>
      </c>
      <c r="N165" s="21" t="s">
        <v>18</v>
      </c>
      <c r="O165" s="21" t="s">
        <v>16</v>
      </c>
      <c r="P165" s="1"/>
      <c r="R165" s="4"/>
    </row>
    <row r="166" spans="2:18" s="3" customFormat="1" ht="17.25" customHeight="1" x14ac:dyDescent="0.35">
      <c r="B166" s="21" t="s">
        <v>91</v>
      </c>
      <c r="C166" s="21" t="s">
        <v>92</v>
      </c>
      <c r="D166" s="22" t="s">
        <v>93</v>
      </c>
      <c r="E166" s="21" t="s">
        <v>91</v>
      </c>
      <c r="F166" s="21" t="s">
        <v>92</v>
      </c>
      <c r="G166" s="21" t="s">
        <v>93</v>
      </c>
      <c r="H166" s="21" t="s">
        <v>15</v>
      </c>
      <c r="I166" s="23">
        <v>44531</v>
      </c>
      <c r="J166" s="9">
        <v>1399.2</v>
      </c>
      <c r="K166" s="9">
        <v>0</v>
      </c>
      <c r="L166" s="9">
        <f t="shared" si="4"/>
        <v>1399.2</v>
      </c>
      <c r="M166" s="9">
        <f t="shared" si="5"/>
        <v>0</v>
      </c>
      <c r="N166" s="21" t="s">
        <v>18</v>
      </c>
      <c r="O166" s="21" t="s">
        <v>16</v>
      </c>
      <c r="P166" s="1"/>
      <c r="R166" s="4"/>
    </row>
    <row r="167" spans="2:18" s="3" customFormat="1" ht="17.25" customHeight="1" x14ac:dyDescent="0.35">
      <c r="B167" s="21" t="s">
        <v>91</v>
      </c>
      <c r="C167" s="21" t="s">
        <v>92</v>
      </c>
      <c r="D167" s="22" t="s">
        <v>93</v>
      </c>
      <c r="E167" s="21" t="s">
        <v>91</v>
      </c>
      <c r="F167" s="21" t="s">
        <v>92</v>
      </c>
      <c r="G167" s="21" t="s">
        <v>93</v>
      </c>
      <c r="H167" s="21" t="s">
        <v>15</v>
      </c>
      <c r="I167" s="23">
        <v>44562</v>
      </c>
      <c r="J167" s="9">
        <v>18395.52</v>
      </c>
      <c r="K167" s="9">
        <v>0</v>
      </c>
      <c r="L167" s="9">
        <f t="shared" si="4"/>
        <v>18395.52</v>
      </c>
      <c r="M167" s="9">
        <f t="shared" si="5"/>
        <v>0</v>
      </c>
      <c r="N167" s="21" t="s">
        <v>18</v>
      </c>
      <c r="O167" s="21" t="s">
        <v>16</v>
      </c>
      <c r="P167" s="1"/>
      <c r="R167" s="4"/>
    </row>
    <row r="168" spans="2:18" s="3" customFormat="1" ht="17.25" customHeight="1" x14ac:dyDescent="0.35">
      <c r="B168" s="21" t="s">
        <v>91</v>
      </c>
      <c r="C168" s="21" t="s">
        <v>92</v>
      </c>
      <c r="D168" s="22" t="s">
        <v>93</v>
      </c>
      <c r="E168" s="21" t="s">
        <v>91</v>
      </c>
      <c r="F168" s="21" t="s">
        <v>92</v>
      </c>
      <c r="G168" s="21" t="s">
        <v>93</v>
      </c>
      <c r="H168" s="21" t="s">
        <v>15</v>
      </c>
      <c r="I168" s="23">
        <v>44593</v>
      </c>
      <c r="J168" s="9">
        <v>3886.08</v>
      </c>
      <c r="K168" s="9">
        <v>0</v>
      </c>
      <c r="L168" s="9">
        <f t="shared" si="4"/>
        <v>3886.08</v>
      </c>
      <c r="M168" s="9">
        <f t="shared" si="5"/>
        <v>0</v>
      </c>
      <c r="N168" s="21" t="s">
        <v>18</v>
      </c>
      <c r="O168" s="21" t="s">
        <v>16</v>
      </c>
      <c r="P168" s="1"/>
      <c r="R168" s="4"/>
    </row>
    <row r="169" spans="2:18" s="3" customFormat="1" ht="17.25" customHeight="1" x14ac:dyDescent="0.35">
      <c r="B169" s="21" t="s">
        <v>91</v>
      </c>
      <c r="C169" s="21" t="s">
        <v>92</v>
      </c>
      <c r="D169" s="22" t="s">
        <v>93</v>
      </c>
      <c r="E169" s="21" t="s">
        <v>91</v>
      </c>
      <c r="F169" s="21" t="s">
        <v>92</v>
      </c>
      <c r="G169" s="21" t="s">
        <v>93</v>
      </c>
      <c r="H169" s="21" t="s">
        <v>15</v>
      </c>
      <c r="I169" s="23">
        <v>44621</v>
      </c>
      <c r="J169" s="9">
        <v>2935.68</v>
      </c>
      <c r="K169" s="9">
        <v>0</v>
      </c>
      <c r="L169" s="9">
        <f t="shared" si="4"/>
        <v>2935.68</v>
      </c>
      <c r="M169" s="9">
        <f t="shared" si="5"/>
        <v>0</v>
      </c>
      <c r="N169" s="21" t="s">
        <v>18</v>
      </c>
      <c r="O169" s="21" t="s">
        <v>207</v>
      </c>
      <c r="P169" s="1"/>
      <c r="R169" s="4"/>
    </row>
    <row r="170" spans="2:18" s="3" customFormat="1" ht="17.25" customHeight="1" x14ac:dyDescent="0.35">
      <c r="B170" s="21" t="s">
        <v>91</v>
      </c>
      <c r="C170" s="21" t="s">
        <v>92</v>
      </c>
      <c r="D170" s="22" t="s">
        <v>93</v>
      </c>
      <c r="E170" s="21" t="s">
        <v>91</v>
      </c>
      <c r="F170" s="21" t="s">
        <v>92</v>
      </c>
      <c r="G170" s="21" t="s">
        <v>93</v>
      </c>
      <c r="H170" s="21" t="s">
        <v>15</v>
      </c>
      <c r="I170" s="23">
        <v>44652</v>
      </c>
      <c r="J170" s="9">
        <v>570.24</v>
      </c>
      <c r="K170" s="9">
        <v>0</v>
      </c>
      <c r="L170" s="9">
        <f t="shared" si="4"/>
        <v>570.24</v>
      </c>
      <c r="M170" s="9">
        <f t="shared" si="5"/>
        <v>0</v>
      </c>
      <c r="N170" s="21" t="s">
        <v>18</v>
      </c>
      <c r="O170" s="21" t="s">
        <v>207</v>
      </c>
      <c r="P170" s="1"/>
      <c r="R170" s="4"/>
    </row>
    <row r="171" spans="2:18" s="3" customFormat="1" ht="17.25" customHeight="1" x14ac:dyDescent="0.35">
      <c r="B171" s="21" t="s">
        <v>94</v>
      </c>
      <c r="C171" s="21" t="s">
        <v>95</v>
      </c>
      <c r="D171" s="22" t="s">
        <v>96</v>
      </c>
      <c r="E171" s="21" t="s">
        <v>94</v>
      </c>
      <c r="F171" s="21" t="s">
        <v>95</v>
      </c>
      <c r="G171" s="21" t="s">
        <v>96</v>
      </c>
      <c r="H171" s="21" t="s">
        <v>15</v>
      </c>
      <c r="I171" s="23">
        <v>42856</v>
      </c>
      <c r="J171" s="9">
        <v>178.6</v>
      </c>
      <c r="K171" s="9">
        <v>0</v>
      </c>
      <c r="L171" s="9">
        <f t="shared" si="4"/>
        <v>178.6</v>
      </c>
      <c r="M171" s="9">
        <f t="shared" si="5"/>
        <v>0</v>
      </c>
      <c r="N171" s="21" t="s">
        <v>18</v>
      </c>
      <c r="O171" s="21" t="s">
        <v>254</v>
      </c>
      <c r="P171" s="1"/>
      <c r="R171" s="4"/>
    </row>
    <row r="172" spans="2:18" s="3" customFormat="1" ht="17.25" customHeight="1" x14ac:dyDescent="0.35">
      <c r="B172" s="21" t="s">
        <v>94</v>
      </c>
      <c r="C172" s="21" t="s">
        <v>95</v>
      </c>
      <c r="D172" s="22" t="s">
        <v>96</v>
      </c>
      <c r="E172" s="21" t="s">
        <v>94</v>
      </c>
      <c r="F172" s="21" t="s">
        <v>95</v>
      </c>
      <c r="G172" s="21" t="s">
        <v>96</v>
      </c>
      <c r="H172" s="21" t="s">
        <v>15</v>
      </c>
      <c r="I172" s="23">
        <v>42887</v>
      </c>
      <c r="J172" s="9">
        <v>33754.639999999999</v>
      </c>
      <c r="K172" s="9">
        <v>0</v>
      </c>
      <c r="L172" s="9">
        <f t="shared" si="4"/>
        <v>33754.639999999999</v>
      </c>
      <c r="M172" s="9">
        <f t="shared" si="5"/>
        <v>0</v>
      </c>
      <c r="N172" s="21" t="s">
        <v>18</v>
      </c>
      <c r="O172" s="21" t="s">
        <v>254</v>
      </c>
      <c r="P172" s="1"/>
      <c r="R172" s="4"/>
    </row>
    <row r="173" spans="2:18" s="3" customFormat="1" ht="17.25" customHeight="1" x14ac:dyDescent="0.35">
      <c r="B173" s="21" t="s">
        <v>94</v>
      </c>
      <c r="C173" s="21" t="s">
        <v>95</v>
      </c>
      <c r="D173" s="22" t="s">
        <v>96</v>
      </c>
      <c r="E173" s="21" t="s">
        <v>94</v>
      </c>
      <c r="F173" s="21" t="s">
        <v>95</v>
      </c>
      <c r="G173" s="21" t="s">
        <v>96</v>
      </c>
      <c r="H173" s="21" t="s">
        <v>15</v>
      </c>
      <c r="I173" s="23">
        <v>42948</v>
      </c>
      <c r="J173" s="9">
        <v>39588.75</v>
      </c>
      <c r="K173" s="9">
        <v>0</v>
      </c>
      <c r="L173" s="9">
        <f t="shared" si="4"/>
        <v>39588.75</v>
      </c>
      <c r="M173" s="9">
        <f t="shared" si="5"/>
        <v>0</v>
      </c>
      <c r="N173" s="21" t="s">
        <v>18</v>
      </c>
      <c r="O173" s="21" t="s">
        <v>254</v>
      </c>
      <c r="P173" s="1"/>
      <c r="R173" s="4"/>
    </row>
    <row r="174" spans="2:18" s="3" customFormat="1" ht="17.25" customHeight="1" x14ac:dyDescent="0.35">
      <c r="B174" s="21" t="s">
        <v>94</v>
      </c>
      <c r="C174" s="21" t="s">
        <v>95</v>
      </c>
      <c r="D174" s="22" t="s">
        <v>96</v>
      </c>
      <c r="E174" s="21" t="s">
        <v>94</v>
      </c>
      <c r="F174" s="21" t="s">
        <v>95</v>
      </c>
      <c r="G174" s="21" t="s">
        <v>96</v>
      </c>
      <c r="H174" s="21" t="s">
        <v>15</v>
      </c>
      <c r="I174" s="23">
        <v>42979</v>
      </c>
      <c r="J174" s="9">
        <v>38243.760000000002</v>
      </c>
      <c r="K174" s="9">
        <v>0</v>
      </c>
      <c r="L174" s="9">
        <f t="shared" si="4"/>
        <v>38243.760000000002</v>
      </c>
      <c r="M174" s="9">
        <f t="shared" si="5"/>
        <v>0</v>
      </c>
      <c r="N174" s="21" t="s">
        <v>18</v>
      </c>
      <c r="O174" s="21" t="s">
        <v>254</v>
      </c>
      <c r="P174" s="1"/>
      <c r="R174" s="4"/>
    </row>
    <row r="175" spans="2:18" s="3" customFormat="1" ht="17.25" customHeight="1" x14ac:dyDescent="0.35">
      <c r="B175" s="21" t="s">
        <v>94</v>
      </c>
      <c r="C175" s="21" t="s">
        <v>95</v>
      </c>
      <c r="D175" s="22" t="s">
        <v>96</v>
      </c>
      <c r="E175" s="21" t="s">
        <v>94</v>
      </c>
      <c r="F175" s="21" t="s">
        <v>95</v>
      </c>
      <c r="G175" s="21" t="s">
        <v>96</v>
      </c>
      <c r="H175" s="21" t="s">
        <v>15</v>
      </c>
      <c r="I175" s="23">
        <v>43009</v>
      </c>
      <c r="J175" s="9">
        <v>16267.01</v>
      </c>
      <c r="K175" s="9">
        <v>0</v>
      </c>
      <c r="L175" s="9">
        <f t="shared" si="4"/>
        <v>16267.01</v>
      </c>
      <c r="M175" s="9">
        <f t="shared" si="5"/>
        <v>0</v>
      </c>
      <c r="N175" s="21" t="s">
        <v>18</v>
      </c>
      <c r="O175" s="21" t="s">
        <v>254</v>
      </c>
      <c r="P175" s="1"/>
      <c r="R175" s="4"/>
    </row>
    <row r="176" spans="2:18" s="3" customFormat="1" ht="17.25" customHeight="1" x14ac:dyDescent="0.35">
      <c r="B176" s="21" t="s">
        <v>94</v>
      </c>
      <c r="C176" s="21" t="s">
        <v>95</v>
      </c>
      <c r="D176" s="22" t="s">
        <v>96</v>
      </c>
      <c r="E176" s="21" t="s">
        <v>94</v>
      </c>
      <c r="F176" s="21" t="s">
        <v>95</v>
      </c>
      <c r="G176" s="21" t="s">
        <v>96</v>
      </c>
      <c r="H176" s="21" t="s">
        <v>15</v>
      </c>
      <c r="I176" s="23">
        <v>43040</v>
      </c>
      <c r="J176" s="9">
        <v>268.2</v>
      </c>
      <c r="K176" s="9">
        <v>0</v>
      </c>
      <c r="L176" s="9">
        <f t="shared" si="4"/>
        <v>268.2</v>
      </c>
      <c r="M176" s="9">
        <f t="shared" si="5"/>
        <v>0</v>
      </c>
      <c r="N176" s="21" t="s">
        <v>18</v>
      </c>
      <c r="O176" s="21" t="s">
        <v>254</v>
      </c>
      <c r="P176" s="1"/>
      <c r="R176" s="4"/>
    </row>
    <row r="177" spans="2:18" s="3" customFormat="1" ht="17.25" customHeight="1" x14ac:dyDescent="0.35">
      <c r="B177" s="21" t="s">
        <v>94</v>
      </c>
      <c r="C177" s="21" t="s">
        <v>95</v>
      </c>
      <c r="D177" s="22" t="s">
        <v>96</v>
      </c>
      <c r="E177" s="21" t="s">
        <v>94</v>
      </c>
      <c r="F177" s="21" t="s">
        <v>95</v>
      </c>
      <c r="G177" s="21" t="s">
        <v>96</v>
      </c>
      <c r="H177" s="21" t="s">
        <v>15</v>
      </c>
      <c r="I177" s="23">
        <v>43070</v>
      </c>
      <c r="J177" s="9">
        <v>37184.86</v>
      </c>
      <c r="K177" s="9">
        <v>0</v>
      </c>
      <c r="L177" s="9">
        <f t="shared" si="4"/>
        <v>37184.86</v>
      </c>
      <c r="M177" s="9">
        <f t="shared" si="5"/>
        <v>0</v>
      </c>
      <c r="N177" s="21" t="s">
        <v>18</v>
      </c>
      <c r="O177" s="21" t="s">
        <v>16</v>
      </c>
      <c r="P177" s="1"/>
      <c r="R177" s="4"/>
    </row>
    <row r="178" spans="2:18" s="3" customFormat="1" ht="17.25" customHeight="1" x14ac:dyDescent="0.35">
      <c r="B178" s="21" t="s">
        <v>94</v>
      </c>
      <c r="C178" s="21" t="s">
        <v>95</v>
      </c>
      <c r="D178" s="22" t="s">
        <v>96</v>
      </c>
      <c r="E178" s="21" t="s">
        <v>94</v>
      </c>
      <c r="F178" s="21" t="s">
        <v>95</v>
      </c>
      <c r="G178" s="21" t="s">
        <v>96</v>
      </c>
      <c r="H178" s="21" t="s">
        <v>15</v>
      </c>
      <c r="I178" s="23">
        <v>43101</v>
      </c>
      <c r="J178" s="9">
        <v>426.41</v>
      </c>
      <c r="K178" s="9">
        <v>0</v>
      </c>
      <c r="L178" s="9">
        <f t="shared" si="4"/>
        <v>426.41</v>
      </c>
      <c r="M178" s="9">
        <f t="shared" si="5"/>
        <v>0</v>
      </c>
      <c r="N178" s="21" t="s">
        <v>18</v>
      </c>
      <c r="O178" s="21" t="s">
        <v>16</v>
      </c>
      <c r="P178" s="1"/>
      <c r="R178" s="4"/>
    </row>
    <row r="179" spans="2:18" s="3" customFormat="1" ht="17.25" customHeight="1" x14ac:dyDescent="0.35">
      <c r="B179" s="21" t="s">
        <v>94</v>
      </c>
      <c r="C179" s="21" t="s">
        <v>95</v>
      </c>
      <c r="D179" s="22" t="s">
        <v>96</v>
      </c>
      <c r="E179" s="21" t="s">
        <v>94</v>
      </c>
      <c r="F179" s="21" t="s">
        <v>95</v>
      </c>
      <c r="G179" s="21" t="s">
        <v>96</v>
      </c>
      <c r="H179" s="21" t="s">
        <v>15</v>
      </c>
      <c r="I179" s="23">
        <v>43132</v>
      </c>
      <c r="J179" s="9">
        <v>49821.760000000002</v>
      </c>
      <c r="K179" s="9">
        <v>0</v>
      </c>
      <c r="L179" s="9">
        <f t="shared" si="4"/>
        <v>49821.760000000002</v>
      </c>
      <c r="M179" s="9">
        <f t="shared" si="5"/>
        <v>0</v>
      </c>
      <c r="N179" s="21" t="s">
        <v>18</v>
      </c>
      <c r="O179" s="21" t="s">
        <v>16</v>
      </c>
      <c r="P179" s="1"/>
      <c r="R179" s="4"/>
    </row>
    <row r="180" spans="2:18" s="3" customFormat="1" ht="17.25" customHeight="1" x14ac:dyDescent="0.35">
      <c r="B180" s="21" t="s">
        <v>94</v>
      </c>
      <c r="C180" s="21" t="s">
        <v>95</v>
      </c>
      <c r="D180" s="22" t="s">
        <v>96</v>
      </c>
      <c r="E180" s="21" t="s">
        <v>94</v>
      </c>
      <c r="F180" s="21" t="s">
        <v>95</v>
      </c>
      <c r="G180" s="21" t="s">
        <v>96</v>
      </c>
      <c r="H180" s="21" t="s">
        <v>15</v>
      </c>
      <c r="I180" s="23">
        <v>43160</v>
      </c>
      <c r="J180" s="9">
        <v>191.62</v>
      </c>
      <c r="K180" s="9">
        <v>0</v>
      </c>
      <c r="L180" s="9">
        <f t="shared" si="4"/>
        <v>191.62</v>
      </c>
      <c r="M180" s="9">
        <f t="shared" si="5"/>
        <v>0</v>
      </c>
      <c r="N180" s="21" t="s">
        <v>18</v>
      </c>
      <c r="O180" s="21" t="s">
        <v>16</v>
      </c>
      <c r="P180" s="1"/>
      <c r="R180" s="4"/>
    </row>
    <row r="181" spans="2:18" s="3" customFormat="1" ht="17.25" customHeight="1" x14ac:dyDescent="0.35">
      <c r="B181" s="21" t="s">
        <v>94</v>
      </c>
      <c r="C181" s="21" t="s">
        <v>95</v>
      </c>
      <c r="D181" s="22" t="s">
        <v>96</v>
      </c>
      <c r="E181" s="21" t="s">
        <v>94</v>
      </c>
      <c r="F181" s="21" t="s">
        <v>95</v>
      </c>
      <c r="G181" s="21" t="s">
        <v>96</v>
      </c>
      <c r="H181" s="21" t="s">
        <v>15</v>
      </c>
      <c r="I181" s="23">
        <v>43191</v>
      </c>
      <c r="J181" s="9">
        <v>17393.599999999999</v>
      </c>
      <c r="K181" s="9">
        <v>0</v>
      </c>
      <c r="L181" s="9">
        <f t="shared" si="4"/>
        <v>17393.599999999999</v>
      </c>
      <c r="M181" s="9">
        <f t="shared" si="5"/>
        <v>0</v>
      </c>
      <c r="N181" s="21" t="s">
        <v>18</v>
      </c>
      <c r="O181" s="21" t="s">
        <v>16</v>
      </c>
      <c r="P181" s="1"/>
      <c r="R181" s="4"/>
    </row>
    <row r="182" spans="2:18" s="3" customFormat="1" ht="17.25" customHeight="1" x14ac:dyDescent="0.35">
      <c r="B182" s="21" t="s">
        <v>94</v>
      </c>
      <c r="C182" s="21" t="s">
        <v>95</v>
      </c>
      <c r="D182" s="22" t="s">
        <v>96</v>
      </c>
      <c r="E182" s="21" t="s">
        <v>94</v>
      </c>
      <c r="F182" s="21" t="s">
        <v>95</v>
      </c>
      <c r="G182" s="21" t="s">
        <v>96</v>
      </c>
      <c r="H182" s="21" t="s">
        <v>15</v>
      </c>
      <c r="I182" s="23">
        <v>43221</v>
      </c>
      <c r="J182" s="9">
        <v>54558</v>
      </c>
      <c r="K182" s="9">
        <v>0</v>
      </c>
      <c r="L182" s="9">
        <f t="shared" si="4"/>
        <v>54558</v>
      </c>
      <c r="M182" s="9">
        <f t="shared" si="5"/>
        <v>0</v>
      </c>
      <c r="N182" s="21" t="s">
        <v>18</v>
      </c>
      <c r="O182" s="21" t="s">
        <v>16</v>
      </c>
      <c r="P182" s="1"/>
      <c r="R182" s="4"/>
    </row>
    <row r="183" spans="2:18" s="3" customFormat="1" ht="17.25" customHeight="1" x14ac:dyDescent="0.35">
      <c r="B183" s="21" t="s">
        <v>94</v>
      </c>
      <c r="C183" s="21" t="s">
        <v>95</v>
      </c>
      <c r="D183" s="22" t="s">
        <v>96</v>
      </c>
      <c r="E183" s="21" t="s">
        <v>94</v>
      </c>
      <c r="F183" s="21" t="s">
        <v>95</v>
      </c>
      <c r="G183" s="21" t="s">
        <v>96</v>
      </c>
      <c r="H183" s="21" t="s">
        <v>15</v>
      </c>
      <c r="I183" s="23">
        <v>43252</v>
      </c>
      <c r="J183" s="9">
        <v>49053.2</v>
      </c>
      <c r="K183" s="9">
        <v>0</v>
      </c>
      <c r="L183" s="9">
        <f t="shared" si="4"/>
        <v>49053.2</v>
      </c>
      <c r="M183" s="9">
        <f t="shared" si="5"/>
        <v>0</v>
      </c>
      <c r="N183" s="21" t="s">
        <v>18</v>
      </c>
      <c r="O183" s="21" t="s">
        <v>16</v>
      </c>
      <c r="P183" s="1"/>
      <c r="R183" s="4"/>
    </row>
    <row r="184" spans="2:18" s="3" customFormat="1" ht="17.25" customHeight="1" x14ac:dyDescent="0.35">
      <c r="B184" s="21" t="s">
        <v>94</v>
      </c>
      <c r="C184" s="21" t="s">
        <v>95</v>
      </c>
      <c r="D184" s="22" t="s">
        <v>96</v>
      </c>
      <c r="E184" s="21" t="s">
        <v>94</v>
      </c>
      <c r="F184" s="21" t="s">
        <v>95</v>
      </c>
      <c r="G184" s="21" t="s">
        <v>96</v>
      </c>
      <c r="H184" s="21" t="s">
        <v>15</v>
      </c>
      <c r="I184" s="23">
        <v>43313</v>
      </c>
      <c r="J184" s="9">
        <v>42669.2</v>
      </c>
      <c r="K184" s="9">
        <v>0</v>
      </c>
      <c r="L184" s="9">
        <f t="shared" si="4"/>
        <v>42669.2</v>
      </c>
      <c r="M184" s="9">
        <f t="shared" si="5"/>
        <v>0</v>
      </c>
      <c r="N184" s="21" t="s">
        <v>18</v>
      </c>
      <c r="O184" s="21" t="s">
        <v>16</v>
      </c>
      <c r="P184" s="1"/>
      <c r="R184" s="4"/>
    </row>
    <row r="185" spans="2:18" s="3" customFormat="1" ht="17.25" customHeight="1" x14ac:dyDescent="0.35">
      <c r="B185" s="21" t="s">
        <v>94</v>
      </c>
      <c r="C185" s="21" t="s">
        <v>95</v>
      </c>
      <c r="D185" s="22" t="s">
        <v>96</v>
      </c>
      <c r="E185" s="21" t="s">
        <v>94</v>
      </c>
      <c r="F185" s="21" t="s">
        <v>95</v>
      </c>
      <c r="G185" s="21" t="s">
        <v>96</v>
      </c>
      <c r="H185" s="21" t="s">
        <v>15</v>
      </c>
      <c r="I185" s="23">
        <v>43344</v>
      </c>
      <c r="J185" s="9">
        <v>51990.400000000001</v>
      </c>
      <c r="K185" s="9">
        <v>0</v>
      </c>
      <c r="L185" s="9">
        <f t="shared" si="4"/>
        <v>51990.400000000001</v>
      </c>
      <c r="M185" s="9">
        <f t="shared" si="5"/>
        <v>0</v>
      </c>
      <c r="N185" s="21" t="s">
        <v>18</v>
      </c>
      <c r="O185" s="21" t="s">
        <v>16</v>
      </c>
      <c r="P185" s="1"/>
      <c r="R185" s="4"/>
    </row>
    <row r="186" spans="2:18" s="3" customFormat="1" ht="17.25" customHeight="1" x14ac:dyDescent="0.35">
      <c r="B186" s="21" t="s">
        <v>94</v>
      </c>
      <c r="C186" s="21" t="s">
        <v>95</v>
      </c>
      <c r="D186" s="22" t="s">
        <v>96</v>
      </c>
      <c r="E186" s="21" t="s">
        <v>94</v>
      </c>
      <c r="F186" s="21" t="s">
        <v>95</v>
      </c>
      <c r="G186" s="21" t="s">
        <v>96</v>
      </c>
      <c r="H186" s="21" t="s">
        <v>15</v>
      </c>
      <c r="I186" s="23">
        <v>43374</v>
      </c>
      <c r="J186" s="9">
        <v>63330.400000000001</v>
      </c>
      <c r="K186" s="9">
        <v>0</v>
      </c>
      <c r="L186" s="9">
        <f t="shared" si="4"/>
        <v>63330.400000000001</v>
      </c>
      <c r="M186" s="9">
        <f t="shared" si="5"/>
        <v>0</v>
      </c>
      <c r="N186" s="21" t="s">
        <v>18</v>
      </c>
      <c r="O186" s="21" t="s">
        <v>16</v>
      </c>
      <c r="P186" s="1"/>
      <c r="R186" s="4"/>
    </row>
    <row r="187" spans="2:18" s="3" customFormat="1" ht="17.25" customHeight="1" x14ac:dyDescent="0.35">
      <c r="B187" s="21" t="s">
        <v>94</v>
      </c>
      <c r="C187" s="21" t="s">
        <v>95</v>
      </c>
      <c r="D187" s="22" t="s">
        <v>96</v>
      </c>
      <c r="E187" s="21" t="s">
        <v>94</v>
      </c>
      <c r="F187" s="21" t="s">
        <v>95</v>
      </c>
      <c r="G187" s="21" t="s">
        <v>96</v>
      </c>
      <c r="H187" s="21" t="s">
        <v>15</v>
      </c>
      <c r="I187" s="23">
        <v>43435</v>
      </c>
      <c r="J187" s="9">
        <v>21651.77</v>
      </c>
      <c r="K187" s="9">
        <v>0</v>
      </c>
      <c r="L187" s="9">
        <f t="shared" si="4"/>
        <v>21651.77</v>
      </c>
      <c r="M187" s="9">
        <f t="shared" si="5"/>
        <v>0</v>
      </c>
      <c r="N187" s="21" t="s">
        <v>18</v>
      </c>
      <c r="O187" s="21" t="s">
        <v>16</v>
      </c>
      <c r="P187" s="1"/>
      <c r="R187" s="4"/>
    </row>
    <row r="188" spans="2:18" s="3" customFormat="1" ht="17.25" customHeight="1" x14ac:dyDescent="0.35">
      <c r="B188" s="21" t="s">
        <v>94</v>
      </c>
      <c r="C188" s="21" t="s">
        <v>95</v>
      </c>
      <c r="D188" s="22" t="s">
        <v>96</v>
      </c>
      <c r="E188" s="21" t="s">
        <v>94</v>
      </c>
      <c r="F188" s="21" t="s">
        <v>95</v>
      </c>
      <c r="G188" s="21" t="s">
        <v>96</v>
      </c>
      <c r="H188" s="21" t="s">
        <v>15</v>
      </c>
      <c r="I188" s="23">
        <v>43466</v>
      </c>
      <c r="J188" s="9">
        <v>24.86</v>
      </c>
      <c r="K188" s="9">
        <v>0</v>
      </c>
      <c r="L188" s="9">
        <f t="shared" si="4"/>
        <v>24.86</v>
      </c>
      <c r="M188" s="9">
        <f t="shared" si="5"/>
        <v>0</v>
      </c>
      <c r="N188" s="21" t="s">
        <v>18</v>
      </c>
      <c r="O188" s="21" t="s">
        <v>16</v>
      </c>
      <c r="P188" s="1"/>
      <c r="R188" s="4"/>
    </row>
    <row r="189" spans="2:18" s="3" customFormat="1" ht="17.25" customHeight="1" x14ac:dyDescent="0.35">
      <c r="B189" s="21" t="s">
        <v>94</v>
      </c>
      <c r="C189" s="21" t="s">
        <v>95</v>
      </c>
      <c r="D189" s="22" t="s">
        <v>96</v>
      </c>
      <c r="E189" s="21" t="s">
        <v>94</v>
      </c>
      <c r="F189" s="21" t="s">
        <v>95</v>
      </c>
      <c r="G189" s="21" t="s">
        <v>96</v>
      </c>
      <c r="H189" s="21" t="s">
        <v>15</v>
      </c>
      <c r="I189" s="23">
        <v>43497</v>
      </c>
      <c r="J189" s="9">
        <v>84365.91</v>
      </c>
      <c r="K189" s="9">
        <v>0</v>
      </c>
      <c r="L189" s="9">
        <f t="shared" si="4"/>
        <v>84365.91</v>
      </c>
      <c r="M189" s="9">
        <f t="shared" si="5"/>
        <v>0</v>
      </c>
      <c r="N189" s="21" t="s">
        <v>18</v>
      </c>
      <c r="O189" s="21" t="s">
        <v>16</v>
      </c>
      <c r="P189" s="1"/>
      <c r="R189" s="4"/>
    </row>
    <row r="190" spans="2:18" s="3" customFormat="1" ht="17.25" customHeight="1" x14ac:dyDescent="0.35">
      <c r="B190" s="21" t="s">
        <v>94</v>
      </c>
      <c r="C190" s="21" t="s">
        <v>95</v>
      </c>
      <c r="D190" s="22" t="s">
        <v>96</v>
      </c>
      <c r="E190" s="21" t="s">
        <v>94</v>
      </c>
      <c r="F190" s="21" t="s">
        <v>95</v>
      </c>
      <c r="G190" s="21" t="s">
        <v>96</v>
      </c>
      <c r="H190" s="21" t="s">
        <v>15</v>
      </c>
      <c r="I190" s="23">
        <v>43525</v>
      </c>
      <c r="J190" s="9">
        <v>28.41</v>
      </c>
      <c r="K190" s="9">
        <v>0</v>
      </c>
      <c r="L190" s="9">
        <f t="shared" si="4"/>
        <v>28.41</v>
      </c>
      <c r="M190" s="9">
        <f t="shared" si="5"/>
        <v>0</v>
      </c>
      <c r="N190" s="21" t="s">
        <v>18</v>
      </c>
      <c r="O190" s="21" t="s">
        <v>16</v>
      </c>
      <c r="P190" s="1"/>
      <c r="R190" s="4"/>
    </row>
    <row r="191" spans="2:18" s="3" customFormat="1" ht="17.25" customHeight="1" x14ac:dyDescent="0.35">
      <c r="B191" s="21" t="s">
        <v>94</v>
      </c>
      <c r="C191" s="21" t="s">
        <v>95</v>
      </c>
      <c r="D191" s="22" t="s">
        <v>96</v>
      </c>
      <c r="E191" s="21" t="s">
        <v>94</v>
      </c>
      <c r="F191" s="21" t="s">
        <v>95</v>
      </c>
      <c r="G191" s="21" t="s">
        <v>96</v>
      </c>
      <c r="H191" s="21" t="s">
        <v>15</v>
      </c>
      <c r="I191" s="23">
        <v>43556</v>
      </c>
      <c r="J191" s="9">
        <v>87597.75</v>
      </c>
      <c r="K191" s="9">
        <v>0</v>
      </c>
      <c r="L191" s="9">
        <f t="shared" si="4"/>
        <v>87597.75</v>
      </c>
      <c r="M191" s="9">
        <f t="shared" si="5"/>
        <v>0</v>
      </c>
      <c r="N191" s="21" t="s">
        <v>18</v>
      </c>
      <c r="O191" s="21" t="s">
        <v>16</v>
      </c>
      <c r="P191" s="1"/>
      <c r="R191" s="4"/>
    </row>
    <row r="192" spans="2:18" s="3" customFormat="1" ht="17.25" customHeight="1" x14ac:dyDescent="0.35">
      <c r="B192" s="21" t="s">
        <v>94</v>
      </c>
      <c r="C192" s="21" t="s">
        <v>95</v>
      </c>
      <c r="D192" s="22" t="s">
        <v>96</v>
      </c>
      <c r="E192" s="21" t="s">
        <v>94</v>
      </c>
      <c r="F192" s="21" t="s">
        <v>95</v>
      </c>
      <c r="G192" s="21" t="s">
        <v>96</v>
      </c>
      <c r="H192" s="21" t="s">
        <v>15</v>
      </c>
      <c r="I192" s="23">
        <v>43647</v>
      </c>
      <c r="J192" s="9">
        <v>95629.28</v>
      </c>
      <c r="K192" s="9">
        <v>0</v>
      </c>
      <c r="L192" s="9">
        <f t="shared" si="4"/>
        <v>95629.28</v>
      </c>
      <c r="M192" s="9">
        <f t="shared" si="5"/>
        <v>0</v>
      </c>
      <c r="N192" s="21" t="s">
        <v>18</v>
      </c>
      <c r="O192" s="21" t="s">
        <v>16</v>
      </c>
      <c r="P192" s="1"/>
      <c r="R192" s="4"/>
    </row>
    <row r="193" spans="2:18" s="3" customFormat="1" ht="17.25" customHeight="1" x14ac:dyDescent="0.35">
      <c r="B193" s="21" t="s">
        <v>94</v>
      </c>
      <c r="C193" s="21" t="s">
        <v>95</v>
      </c>
      <c r="D193" s="22" t="s">
        <v>96</v>
      </c>
      <c r="E193" s="21" t="s">
        <v>94</v>
      </c>
      <c r="F193" s="21" t="s">
        <v>95</v>
      </c>
      <c r="G193" s="21" t="s">
        <v>96</v>
      </c>
      <c r="H193" s="21" t="s">
        <v>15</v>
      </c>
      <c r="I193" s="23">
        <v>43678</v>
      </c>
      <c r="J193" s="9">
        <v>3635748.56</v>
      </c>
      <c r="K193" s="9">
        <v>1555661.8299999998</v>
      </c>
      <c r="L193" s="9">
        <f t="shared" si="4"/>
        <v>2080086.7300000002</v>
      </c>
      <c r="M193" s="9">
        <f t="shared" si="5"/>
        <v>0</v>
      </c>
      <c r="N193" s="21" t="s">
        <v>18</v>
      </c>
      <c r="O193" s="21" t="s">
        <v>16</v>
      </c>
      <c r="P193" s="1"/>
      <c r="R193" s="4"/>
    </row>
    <row r="194" spans="2:18" s="3" customFormat="1" ht="17.25" customHeight="1" x14ac:dyDescent="0.35">
      <c r="B194" s="21" t="s">
        <v>94</v>
      </c>
      <c r="C194" s="21" t="s">
        <v>95</v>
      </c>
      <c r="D194" s="22" t="s">
        <v>96</v>
      </c>
      <c r="E194" s="21" t="s">
        <v>94</v>
      </c>
      <c r="F194" s="21" t="s">
        <v>95</v>
      </c>
      <c r="G194" s="21" t="s">
        <v>96</v>
      </c>
      <c r="H194" s="21" t="s">
        <v>15</v>
      </c>
      <c r="I194" s="23">
        <v>43739</v>
      </c>
      <c r="J194" s="9">
        <v>380.45</v>
      </c>
      <c r="K194" s="9">
        <v>0</v>
      </c>
      <c r="L194" s="9">
        <f t="shared" si="4"/>
        <v>380.45</v>
      </c>
      <c r="M194" s="9">
        <f t="shared" si="5"/>
        <v>0</v>
      </c>
      <c r="N194" s="21" t="s">
        <v>18</v>
      </c>
      <c r="O194" s="21" t="s">
        <v>16</v>
      </c>
      <c r="P194" s="1"/>
      <c r="R194" s="4"/>
    </row>
    <row r="195" spans="2:18" s="3" customFormat="1" ht="17.25" customHeight="1" x14ac:dyDescent="0.35">
      <c r="B195" s="21" t="s">
        <v>94</v>
      </c>
      <c r="C195" s="21" t="s">
        <v>95</v>
      </c>
      <c r="D195" s="22" t="s">
        <v>96</v>
      </c>
      <c r="E195" s="21" t="s">
        <v>94</v>
      </c>
      <c r="F195" s="21" t="s">
        <v>95</v>
      </c>
      <c r="G195" s="21" t="s">
        <v>96</v>
      </c>
      <c r="H195" s="21" t="s">
        <v>15</v>
      </c>
      <c r="I195" s="23">
        <v>43770</v>
      </c>
      <c r="J195" s="9">
        <v>629424.67000000004</v>
      </c>
      <c r="K195" s="9">
        <v>0</v>
      </c>
      <c r="L195" s="9">
        <f t="shared" si="4"/>
        <v>629424.67000000004</v>
      </c>
      <c r="M195" s="9">
        <f t="shared" si="5"/>
        <v>0</v>
      </c>
      <c r="N195" s="21" t="s">
        <v>18</v>
      </c>
      <c r="O195" s="21" t="s">
        <v>16</v>
      </c>
      <c r="P195" s="1"/>
      <c r="R195" s="4"/>
    </row>
    <row r="196" spans="2:18" s="3" customFormat="1" ht="17.25" customHeight="1" x14ac:dyDescent="0.35">
      <c r="B196" s="21" t="s">
        <v>94</v>
      </c>
      <c r="C196" s="21" t="s">
        <v>95</v>
      </c>
      <c r="D196" s="22" t="s">
        <v>96</v>
      </c>
      <c r="E196" s="21" t="s">
        <v>94</v>
      </c>
      <c r="F196" s="21" t="s">
        <v>95</v>
      </c>
      <c r="G196" s="21" t="s">
        <v>96</v>
      </c>
      <c r="H196" s="21" t="s">
        <v>15</v>
      </c>
      <c r="I196" s="23">
        <v>43800</v>
      </c>
      <c r="J196" s="9">
        <v>3.62</v>
      </c>
      <c r="K196" s="9">
        <v>0</v>
      </c>
      <c r="L196" s="9">
        <f t="shared" si="4"/>
        <v>3.62</v>
      </c>
      <c r="M196" s="9">
        <f t="shared" si="5"/>
        <v>0</v>
      </c>
      <c r="N196" s="21" t="s">
        <v>18</v>
      </c>
      <c r="O196" s="21" t="s">
        <v>16</v>
      </c>
      <c r="P196" s="1"/>
      <c r="R196" s="4"/>
    </row>
    <row r="197" spans="2:18" s="3" customFormat="1" ht="17.25" customHeight="1" x14ac:dyDescent="0.35">
      <c r="B197" s="21" t="s">
        <v>94</v>
      </c>
      <c r="C197" s="21" t="s">
        <v>95</v>
      </c>
      <c r="D197" s="22" t="s">
        <v>96</v>
      </c>
      <c r="E197" s="21" t="s">
        <v>94</v>
      </c>
      <c r="F197" s="21" t="s">
        <v>95</v>
      </c>
      <c r="G197" s="21" t="s">
        <v>96</v>
      </c>
      <c r="H197" s="21" t="s">
        <v>15</v>
      </c>
      <c r="I197" s="23">
        <v>43831</v>
      </c>
      <c r="J197" s="9">
        <v>930.26</v>
      </c>
      <c r="K197" s="9">
        <v>0</v>
      </c>
      <c r="L197" s="9">
        <f t="shared" si="4"/>
        <v>930.26</v>
      </c>
      <c r="M197" s="9">
        <f t="shared" si="5"/>
        <v>0</v>
      </c>
      <c r="N197" s="21" t="s">
        <v>18</v>
      </c>
      <c r="O197" s="21" t="s">
        <v>16</v>
      </c>
      <c r="P197" s="1"/>
      <c r="R197" s="4"/>
    </row>
    <row r="198" spans="2:18" s="3" customFormat="1" ht="17.25" customHeight="1" x14ac:dyDescent="0.35">
      <c r="B198" s="21" t="s">
        <v>94</v>
      </c>
      <c r="C198" s="21" t="s">
        <v>95</v>
      </c>
      <c r="D198" s="22" t="s">
        <v>96</v>
      </c>
      <c r="E198" s="21" t="s">
        <v>94</v>
      </c>
      <c r="F198" s="21" t="s">
        <v>95</v>
      </c>
      <c r="G198" s="21" t="s">
        <v>96</v>
      </c>
      <c r="H198" s="21" t="s">
        <v>15</v>
      </c>
      <c r="I198" s="23">
        <v>43862</v>
      </c>
      <c r="J198" s="9">
        <v>600.87</v>
      </c>
      <c r="K198" s="9">
        <v>0</v>
      </c>
      <c r="L198" s="9">
        <f t="shared" si="4"/>
        <v>600.87</v>
      </c>
      <c r="M198" s="9">
        <f t="shared" si="5"/>
        <v>0</v>
      </c>
      <c r="N198" s="21" t="s">
        <v>18</v>
      </c>
      <c r="O198" s="21" t="s">
        <v>16</v>
      </c>
      <c r="P198" s="1"/>
      <c r="R198" s="4"/>
    </row>
    <row r="199" spans="2:18" s="3" customFormat="1" ht="17.25" customHeight="1" x14ac:dyDescent="0.35">
      <c r="B199" s="21" t="s">
        <v>94</v>
      </c>
      <c r="C199" s="21" t="s">
        <v>95</v>
      </c>
      <c r="D199" s="22" t="s">
        <v>96</v>
      </c>
      <c r="E199" s="21" t="s">
        <v>94</v>
      </c>
      <c r="F199" s="21" t="s">
        <v>95</v>
      </c>
      <c r="G199" s="21" t="s">
        <v>96</v>
      </c>
      <c r="H199" s="21" t="s">
        <v>15</v>
      </c>
      <c r="I199" s="23">
        <v>44013</v>
      </c>
      <c r="J199" s="9">
        <v>224.42</v>
      </c>
      <c r="K199" s="9">
        <v>0</v>
      </c>
      <c r="L199" s="9">
        <f t="shared" si="4"/>
        <v>224.42</v>
      </c>
      <c r="M199" s="9">
        <f t="shared" si="5"/>
        <v>0</v>
      </c>
      <c r="N199" s="21" t="s">
        <v>18</v>
      </c>
      <c r="O199" s="21" t="s">
        <v>16</v>
      </c>
      <c r="P199" s="1"/>
      <c r="R199" s="4"/>
    </row>
    <row r="200" spans="2:18" s="3" customFormat="1" ht="17.25" customHeight="1" x14ac:dyDescent="0.35">
      <c r="B200" s="21" t="s">
        <v>94</v>
      </c>
      <c r="C200" s="21" t="s">
        <v>95</v>
      </c>
      <c r="D200" s="22" t="s">
        <v>96</v>
      </c>
      <c r="E200" s="21" t="s">
        <v>94</v>
      </c>
      <c r="F200" s="21" t="s">
        <v>95</v>
      </c>
      <c r="G200" s="21" t="s">
        <v>96</v>
      </c>
      <c r="H200" s="21" t="s">
        <v>15</v>
      </c>
      <c r="I200" s="23">
        <v>44044</v>
      </c>
      <c r="J200" s="9">
        <v>300.44</v>
      </c>
      <c r="K200" s="9">
        <v>0</v>
      </c>
      <c r="L200" s="9">
        <f t="shared" ref="L200:L216" si="6">J200-K200</f>
        <v>300.44</v>
      </c>
      <c r="M200" s="9">
        <f t="shared" ref="M200:M238" si="7">J200-K200-L200</f>
        <v>0</v>
      </c>
      <c r="N200" s="21" t="s">
        <v>18</v>
      </c>
      <c r="O200" s="21" t="s">
        <v>16</v>
      </c>
      <c r="P200" s="1"/>
      <c r="R200" s="4"/>
    </row>
    <row r="201" spans="2:18" s="3" customFormat="1" ht="17.25" customHeight="1" x14ac:dyDescent="0.35">
      <c r="B201" s="21" t="s">
        <v>94</v>
      </c>
      <c r="C201" s="21" t="s">
        <v>95</v>
      </c>
      <c r="D201" s="22" t="s">
        <v>96</v>
      </c>
      <c r="E201" s="21" t="s">
        <v>94</v>
      </c>
      <c r="F201" s="21" t="s">
        <v>95</v>
      </c>
      <c r="G201" s="21" t="s">
        <v>96</v>
      </c>
      <c r="H201" s="21" t="s">
        <v>15</v>
      </c>
      <c r="I201" s="23">
        <v>44075</v>
      </c>
      <c r="J201" s="9">
        <v>267.86</v>
      </c>
      <c r="K201" s="9">
        <v>0</v>
      </c>
      <c r="L201" s="9">
        <f t="shared" si="6"/>
        <v>267.86</v>
      </c>
      <c r="M201" s="9">
        <f t="shared" si="7"/>
        <v>0</v>
      </c>
      <c r="N201" s="21" t="s">
        <v>18</v>
      </c>
      <c r="O201" s="21" t="s">
        <v>16</v>
      </c>
      <c r="P201" s="1"/>
      <c r="R201" s="4"/>
    </row>
    <row r="202" spans="2:18" s="3" customFormat="1" ht="17.25" customHeight="1" x14ac:dyDescent="0.35">
      <c r="B202" s="21" t="s">
        <v>94</v>
      </c>
      <c r="C202" s="21" t="s">
        <v>95</v>
      </c>
      <c r="D202" s="22" t="s">
        <v>96</v>
      </c>
      <c r="E202" s="21" t="s">
        <v>94</v>
      </c>
      <c r="F202" s="21" t="s">
        <v>95</v>
      </c>
      <c r="G202" s="21" t="s">
        <v>96</v>
      </c>
      <c r="H202" s="21" t="s">
        <v>15</v>
      </c>
      <c r="I202" s="23">
        <v>44105</v>
      </c>
      <c r="J202" s="9">
        <v>285.95999999999998</v>
      </c>
      <c r="K202" s="9">
        <v>0</v>
      </c>
      <c r="L202" s="9">
        <f t="shared" si="6"/>
        <v>285.95999999999998</v>
      </c>
      <c r="M202" s="9">
        <f t="shared" si="7"/>
        <v>0</v>
      </c>
      <c r="N202" s="21" t="s">
        <v>18</v>
      </c>
      <c r="O202" s="21" t="s">
        <v>16</v>
      </c>
      <c r="P202" s="1"/>
      <c r="R202" s="4"/>
    </row>
    <row r="203" spans="2:18" s="3" customFormat="1" ht="17.25" customHeight="1" x14ac:dyDescent="0.35">
      <c r="B203" s="21" t="s">
        <v>94</v>
      </c>
      <c r="C203" s="21" t="s">
        <v>95</v>
      </c>
      <c r="D203" s="22" t="s">
        <v>96</v>
      </c>
      <c r="E203" s="21" t="s">
        <v>94</v>
      </c>
      <c r="F203" s="21" t="s">
        <v>95</v>
      </c>
      <c r="G203" s="21" t="s">
        <v>96</v>
      </c>
      <c r="H203" s="21" t="s">
        <v>15</v>
      </c>
      <c r="I203" s="23">
        <v>44136</v>
      </c>
      <c r="J203" s="9">
        <v>767.38</v>
      </c>
      <c r="K203" s="9">
        <v>0</v>
      </c>
      <c r="L203" s="9">
        <f t="shared" si="6"/>
        <v>767.38</v>
      </c>
      <c r="M203" s="9">
        <f t="shared" si="7"/>
        <v>0</v>
      </c>
      <c r="N203" s="21" t="s">
        <v>18</v>
      </c>
      <c r="O203" s="21" t="s">
        <v>16</v>
      </c>
      <c r="P203" s="1"/>
      <c r="R203" s="4"/>
    </row>
    <row r="204" spans="2:18" s="3" customFormat="1" ht="17.25" customHeight="1" x14ac:dyDescent="0.35">
      <c r="B204" s="21" t="s">
        <v>94</v>
      </c>
      <c r="C204" s="21" t="s">
        <v>95</v>
      </c>
      <c r="D204" s="22" t="s">
        <v>96</v>
      </c>
      <c r="E204" s="21" t="s">
        <v>94</v>
      </c>
      <c r="F204" s="21" t="s">
        <v>95</v>
      </c>
      <c r="G204" s="21" t="s">
        <v>96</v>
      </c>
      <c r="H204" s="21" t="s">
        <v>15</v>
      </c>
      <c r="I204" s="23">
        <v>44197</v>
      </c>
      <c r="J204" s="9">
        <v>929.15</v>
      </c>
      <c r="K204" s="9">
        <v>0</v>
      </c>
      <c r="L204" s="9">
        <f t="shared" si="6"/>
        <v>929.15</v>
      </c>
      <c r="M204" s="9">
        <f t="shared" si="7"/>
        <v>0</v>
      </c>
      <c r="N204" s="21" t="s">
        <v>18</v>
      </c>
      <c r="O204" s="21" t="s">
        <v>16</v>
      </c>
      <c r="P204" s="1"/>
      <c r="R204" s="4"/>
    </row>
    <row r="205" spans="2:18" s="3" customFormat="1" ht="17.25" customHeight="1" x14ac:dyDescent="0.35">
      <c r="B205" s="21" t="s">
        <v>94</v>
      </c>
      <c r="C205" s="21" t="s">
        <v>95</v>
      </c>
      <c r="D205" s="22" t="s">
        <v>96</v>
      </c>
      <c r="E205" s="21" t="s">
        <v>94</v>
      </c>
      <c r="F205" s="21" t="s">
        <v>95</v>
      </c>
      <c r="G205" s="21" t="s">
        <v>96</v>
      </c>
      <c r="H205" s="21" t="s">
        <v>15</v>
      </c>
      <c r="I205" s="23">
        <v>44228</v>
      </c>
      <c r="J205" s="9">
        <v>539.17999999999995</v>
      </c>
      <c r="K205" s="9">
        <v>0</v>
      </c>
      <c r="L205" s="9">
        <f t="shared" si="6"/>
        <v>539.17999999999995</v>
      </c>
      <c r="M205" s="9">
        <f t="shared" si="7"/>
        <v>0</v>
      </c>
      <c r="N205" s="21" t="s">
        <v>18</v>
      </c>
      <c r="O205" s="21" t="s">
        <v>16</v>
      </c>
      <c r="P205" s="1"/>
      <c r="R205" s="4"/>
    </row>
    <row r="206" spans="2:18" s="3" customFormat="1" ht="17.25" customHeight="1" x14ac:dyDescent="0.35">
      <c r="B206" s="21" t="s">
        <v>94</v>
      </c>
      <c r="C206" s="21" t="s">
        <v>95</v>
      </c>
      <c r="D206" s="22" t="s">
        <v>96</v>
      </c>
      <c r="E206" s="21" t="s">
        <v>94</v>
      </c>
      <c r="F206" s="21" t="s">
        <v>95</v>
      </c>
      <c r="G206" s="21" t="s">
        <v>96</v>
      </c>
      <c r="H206" s="21" t="s">
        <v>15</v>
      </c>
      <c r="I206" s="23">
        <v>44256</v>
      </c>
      <c r="J206" s="9">
        <v>325.54000000000002</v>
      </c>
      <c r="K206" s="9">
        <v>0</v>
      </c>
      <c r="L206" s="9">
        <f t="shared" si="6"/>
        <v>325.54000000000002</v>
      </c>
      <c r="M206" s="9">
        <f t="shared" si="7"/>
        <v>0</v>
      </c>
      <c r="N206" s="21" t="s">
        <v>18</v>
      </c>
      <c r="O206" s="21" t="s">
        <v>16</v>
      </c>
      <c r="P206" s="1"/>
      <c r="R206" s="4"/>
    </row>
    <row r="207" spans="2:18" s="3" customFormat="1" ht="17.25" customHeight="1" x14ac:dyDescent="0.35">
      <c r="B207" s="21" t="s">
        <v>94</v>
      </c>
      <c r="C207" s="21" t="s">
        <v>95</v>
      </c>
      <c r="D207" s="22" t="s">
        <v>96</v>
      </c>
      <c r="E207" s="21" t="s">
        <v>94</v>
      </c>
      <c r="F207" s="21" t="s">
        <v>95</v>
      </c>
      <c r="G207" s="21" t="s">
        <v>96</v>
      </c>
      <c r="H207" s="21" t="s">
        <v>15</v>
      </c>
      <c r="I207" s="23">
        <v>44287</v>
      </c>
      <c r="J207" s="9">
        <v>195.52</v>
      </c>
      <c r="K207" s="9">
        <v>0</v>
      </c>
      <c r="L207" s="9">
        <f t="shared" si="6"/>
        <v>195.52</v>
      </c>
      <c r="M207" s="9">
        <f t="shared" si="7"/>
        <v>0</v>
      </c>
      <c r="N207" s="21" t="s">
        <v>18</v>
      </c>
      <c r="O207" s="21" t="s">
        <v>16</v>
      </c>
      <c r="P207" s="1"/>
      <c r="R207" s="4"/>
    </row>
    <row r="208" spans="2:18" s="3" customFormat="1" ht="17.25" customHeight="1" x14ac:dyDescent="0.35">
      <c r="B208" s="21" t="s">
        <v>94</v>
      </c>
      <c r="C208" s="21" t="s">
        <v>95</v>
      </c>
      <c r="D208" s="22" t="s">
        <v>96</v>
      </c>
      <c r="E208" s="21" t="s">
        <v>94</v>
      </c>
      <c r="F208" s="21" t="s">
        <v>95</v>
      </c>
      <c r="G208" s="21" t="s">
        <v>96</v>
      </c>
      <c r="H208" s="21" t="s">
        <v>15</v>
      </c>
      <c r="I208" s="23">
        <v>44317</v>
      </c>
      <c r="J208" s="9">
        <v>353.6</v>
      </c>
      <c r="K208" s="9">
        <v>0</v>
      </c>
      <c r="L208" s="9">
        <f t="shared" si="6"/>
        <v>353.6</v>
      </c>
      <c r="M208" s="9">
        <f t="shared" si="7"/>
        <v>0</v>
      </c>
      <c r="N208" s="21" t="s">
        <v>18</v>
      </c>
      <c r="O208" s="21" t="s">
        <v>16</v>
      </c>
      <c r="P208" s="1"/>
      <c r="R208" s="4"/>
    </row>
    <row r="209" spans="2:18" s="3" customFormat="1" ht="17.25" customHeight="1" x14ac:dyDescent="0.35">
      <c r="B209" s="21" t="s">
        <v>94</v>
      </c>
      <c r="C209" s="21" t="s">
        <v>95</v>
      </c>
      <c r="D209" s="22" t="s">
        <v>96</v>
      </c>
      <c r="E209" s="21" t="s">
        <v>94</v>
      </c>
      <c r="F209" s="21" t="s">
        <v>95</v>
      </c>
      <c r="G209" s="21" t="s">
        <v>96</v>
      </c>
      <c r="H209" s="21" t="s">
        <v>15</v>
      </c>
      <c r="I209" s="23">
        <v>44348</v>
      </c>
      <c r="J209" s="9">
        <v>370.24</v>
      </c>
      <c r="K209" s="9">
        <v>0</v>
      </c>
      <c r="L209" s="9">
        <f t="shared" si="6"/>
        <v>370.24</v>
      </c>
      <c r="M209" s="9">
        <f t="shared" si="7"/>
        <v>0</v>
      </c>
      <c r="N209" s="21" t="s">
        <v>18</v>
      </c>
      <c r="O209" s="21" t="s">
        <v>16</v>
      </c>
      <c r="P209" s="1"/>
      <c r="R209" s="4"/>
    </row>
    <row r="210" spans="2:18" s="3" customFormat="1" ht="17.25" customHeight="1" x14ac:dyDescent="0.35">
      <c r="B210" s="21" t="s">
        <v>94</v>
      </c>
      <c r="C210" s="21" t="s">
        <v>95</v>
      </c>
      <c r="D210" s="22" t="s">
        <v>96</v>
      </c>
      <c r="E210" s="21" t="s">
        <v>94</v>
      </c>
      <c r="F210" s="21" t="s">
        <v>95</v>
      </c>
      <c r="G210" s="21" t="s">
        <v>96</v>
      </c>
      <c r="H210" s="21" t="s">
        <v>15</v>
      </c>
      <c r="I210" s="23">
        <v>44378</v>
      </c>
      <c r="J210" s="9">
        <v>594.88</v>
      </c>
      <c r="K210" s="9">
        <v>0</v>
      </c>
      <c r="L210" s="9">
        <f t="shared" si="6"/>
        <v>594.88</v>
      </c>
      <c r="M210" s="9">
        <f t="shared" si="7"/>
        <v>0</v>
      </c>
      <c r="N210" s="21" t="s">
        <v>18</v>
      </c>
      <c r="O210" s="21" t="s">
        <v>16</v>
      </c>
      <c r="P210" s="1"/>
      <c r="R210" s="4"/>
    </row>
    <row r="211" spans="2:18" s="3" customFormat="1" ht="17.25" customHeight="1" x14ac:dyDescent="0.35">
      <c r="B211" s="21" t="s">
        <v>94</v>
      </c>
      <c r="C211" s="21" t="s">
        <v>95</v>
      </c>
      <c r="D211" s="22" t="s">
        <v>96</v>
      </c>
      <c r="E211" s="21" t="s">
        <v>94</v>
      </c>
      <c r="F211" s="21" t="s">
        <v>95</v>
      </c>
      <c r="G211" s="21" t="s">
        <v>96</v>
      </c>
      <c r="H211" s="21" t="s">
        <v>15</v>
      </c>
      <c r="I211" s="23">
        <v>44409</v>
      </c>
      <c r="J211" s="9">
        <v>109046.08</v>
      </c>
      <c r="K211" s="9">
        <v>0</v>
      </c>
      <c r="L211" s="9">
        <f t="shared" si="6"/>
        <v>109046.08</v>
      </c>
      <c r="M211" s="9">
        <f t="shared" si="7"/>
        <v>0</v>
      </c>
      <c r="N211" s="21" t="s">
        <v>18</v>
      </c>
      <c r="O211" s="21" t="s">
        <v>16</v>
      </c>
      <c r="P211" s="1"/>
      <c r="R211" s="4"/>
    </row>
    <row r="212" spans="2:18" s="3" customFormat="1" ht="17.25" customHeight="1" x14ac:dyDescent="0.35">
      <c r="B212" s="21" t="s">
        <v>94</v>
      </c>
      <c r="C212" s="21" t="s">
        <v>95</v>
      </c>
      <c r="D212" s="22" t="s">
        <v>96</v>
      </c>
      <c r="E212" s="21" t="s">
        <v>94</v>
      </c>
      <c r="F212" s="21" t="s">
        <v>95</v>
      </c>
      <c r="G212" s="21" t="s">
        <v>96</v>
      </c>
      <c r="H212" s="21" t="s">
        <v>15</v>
      </c>
      <c r="I212" s="23">
        <v>44440</v>
      </c>
      <c r="J212" s="9">
        <v>42.24</v>
      </c>
      <c r="K212" s="9">
        <v>0</v>
      </c>
      <c r="L212" s="9">
        <f t="shared" si="6"/>
        <v>42.24</v>
      </c>
      <c r="M212" s="9">
        <f t="shared" si="7"/>
        <v>0</v>
      </c>
      <c r="N212" s="21" t="s">
        <v>18</v>
      </c>
      <c r="O212" s="21" t="s">
        <v>16</v>
      </c>
      <c r="P212" s="1"/>
      <c r="R212" s="4"/>
    </row>
    <row r="213" spans="2:18" s="3" customFormat="1" ht="17.25" customHeight="1" x14ac:dyDescent="0.35">
      <c r="B213" s="21" t="s">
        <v>94</v>
      </c>
      <c r="C213" s="21" t="s">
        <v>95</v>
      </c>
      <c r="D213" s="22" t="s">
        <v>96</v>
      </c>
      <c r="E213" s="21" t="s">
        <v>94</v>
      </c>
      <c r="F213" s="21" t="s">
        <v>95</v>
      </c>
      <c r="G213" s="21" t="s">
        <v>96</v>
      </c>
      <c r="H213" s="21" t="s">
        <v>15</v>
      </c>
      <c r="I213" s="23">
        <v>44470</v>
      </c>
      <c r="J213" s="9">
        <v>5010.72</v>
      </c>
      <c r="K213" s="9">
        <v>0</v>
      </c>
      <c r="L213" s="9">
        <f t="shared" si="6"/>
        <v>5010.72</v>
      </c>
      <c r="M213" s="9">
        <f t="shared" si="7"/>
        <v>0</v>
      </c>
      <c r="N213" s="21" t="s">
        <v>18</v>
      </c>
      <c r="O213" s="21" t="s">
        <v>16</v>
      </c>
      <c r="P213" s="1"/>
      <c r="R213" s="4"/>
    </row>
    <row r="214" spans="2:18" s="3" customFormat="1" ht="17.25" customHeight="1" x14ac:dyDescent="0.35">
      <c r="B214" s="21" t="s">
        <v>94</v>
      </c>
      <c r="C214" s="21" t="s">
        <v>95</v>
      </c>
      <c r="D214" s="22" t="s">
        <v>96</v>
      </c>
      <c r="E214" s="21" t="s">
        <v>94</v>
      </c>
      <c r="F214" s="21" t="s">
        <v>95</v>
      </c>
      <c r="G214" s="21" t="s">
        <v>96</v>
      </c>
      <c r="H214" s="21" t="s">
        <v>15</v>
      </c>
      <c r="I214" s="23">
        <v>44531</v>
      </c>
      <c r="J214" s="9">
        <v>591.36</v>
      </c>
      <c r="K214" s="9">
        <v>0</v>
      </c>
      <c r="L214" s="9">
        <f t="shared" si="6"/>
        <v>591.36</v>
      </c>
      <c r="M214" s="9">
        <f t="shared" si="7"/>
        <v>0</v>
      </c>
      <c r="N214" s="21" t="s">
        <v>18</v>
      </c>
      <c r="O214" s="21" t="s">
        <v>16</v>
      </c>
      <c r="P214" s="1"/>
      <c r="R214" s="4"/>
    </row>
    <row r="215" spans="2:18" s="3" customFormat="1" ht="17.25" customHeight="1" x14ac:dyDescent="0.35">
      <c r="B215" s="21" t="s">
        <v>94</v>
      </c>
      <c r="C215" s="21" t="s">
        <v>95</v>
      </c>
      <c r="D215" s="22" t="s">
        <v>96</v>
      </c>
      <c r="E215" s="21" t="s">
        <v>94</v>
      </c>
      <c r="F215" s="21" t="s">
        <v>95</v>
      </c>
      <c r="G215" s="21" t="s">
        <v>96</v>
      </c>
      <c r="H215" s="21" t="s">
        <v>15</v>
      </c>
      <c r="I215" s="23">
        <v>44562</v>
      </c>
      <c r="J215" s="9">
        <v>316.8</v>
      </c>
      <c r="K215" s="9">
        <v>0</v>
      </c>
      <c r="L215" s="9">
        <f t="shared" si="6"/>
        <v>316.8</v>
      </c>
      <c r="M215" s="9">
        <f t="shared" si="7"/>
        <v>0</v>
      </c>
      <c r="N215" s="21" t="s">
        <v>18</v>
      </c>
      <c r="O215" s="21" t="s">
        <v>16</v>
      </c>
      <c r="P215" s="1"/>
      <c r="R215" s="4"/>
    </row>
    <row r="216" spans="2:18" s="3" customFormat="1" ht="17.25" customHeight="1" x14ac:dyDescent="0.35">
      <c r="B216" s="21" t="s">
        <v>94</v>
      </c>
      <c r="C216" s="21" t="s">
        <v>95</v>
      </c>
      <c r="D216" s="22" t="s">
        <v>96</v>
      </c>
      <c r="E216" s="21" t="s">
        <v>94</v>
      </c>
      <c r="F216" s="21" t="s">
        <v>95</v>
      </c>
      <c r="G216" s="21" t="s">
        <v>96</v>
      </c>
      <c r="H216" s="21" t="s">
        <v>15</v>
      </c>
      <c r="I216" s="23">
        <v>44593</v>
      </c>
      <c r="J216" s="9">
        <v>932.23</v>
      </c>
      <c r="K216" s="9">
        <v>0</v>
      </c>
      <c r="L216" s="9">
        <f t="shared" si="6"/>
        <v>932.23</v>
      </c>
      <c r="M216" s="9">
        <f t="shared" si="7"/>
        <v>0</v>
      </c>
      <c r="N216" s="21" t="s">
        <v>18</v>
      </c>
      <c r="O216" s="21" t="s">
        <v>16</v>
      </c>
      <c r="P216" s="1"/>
      <c r="R216" s="4"/>
    </row>
    <row r="217" spans="2:18" s="3" customFormat="1" ht="17.25" customHeight="1" x14ac:dyDescent="0.35">
      <c r="B217" s="21" t="s">
        <v>13</v>
      </c>
      <c r="C217" s="21" t="s">
        <v>136</v>
      </c>
      <c r="D217" s="22" t="s">
        <v>14</v>
      </c>
      <c r="E217" s="21" t="s">
        <v>349</v>
      </c>
      <c r="F217" s="21" t="s">
        <v>350</v>
      </c>
      <c r="G217" s="21" t="s">
        <v>351</v>
      </c>
      <c r="H217" s="21" t="s">
        <v>53</v>
      </c>
      <c r="I217" s="23">
        <v>44896</v>
      </c>
      <c r="J217" s="9">
        <v>7749.06</v>
      </c>
      <c r="K217" s="9">
        <v>0</v>
      </c>
      <c r="L217" s="9">
        <v>0</v>
      </c>
      <c r="M217" s="9">
        <f t="shared" si="7"/>
        <v>7749.06</v>
      </c>
      <c r="N217" s="21" t="s">
        <v>202</v>
      </c>
      <c r="O217" s="21" t="s">
        <v>189</v>
      </c>
      <c r="P217" s="1"/>
      <c r="R217" s="4"/>
    </row>
    <row r="218" spans="2:18" s="3" customFormat="1" ht="17.25" customHeight="1" x14ac:dyDescent="0.35">
      <c r="B218" s="21" t="s">
        <v>13</v>
      </c>
      <c r="C218" s="21" t="s">
        <v>136</v>
      </c>
      <c r="D218" s="22" t="s">
        <v>14</v>
      </c>
      <c r="E218" s="21" t="s">
        <v>352</v>
      </c>
      <c r="F218" s="21" t="s">
        <v>353</v>
      </c>
      <c r="G218" s="21" t="s">
        <v>354</v>
      </c>
      <c r="H218" s="21" t="s">
        <v>53</v>
      </c>
      <c r="I218" s="23">
        <v>44896</v>
      </c>
      <c r="J218" s="9">
        <v>35337.660000000003</v>
      </c>
      <c r="K218" s="9">
        <v>0</v>
      </c>
      <c r="L218" s="9">
        <v>0</v>
      </c>
      <c r="M218" s="9">
        <f t="shared" si="7"/>
        <v>35337.660000000003</v>
      </c>
      <c r="N218" s="21" t="s">
        <v>202</v>
      </c>
      <c r="O218" s="21" t="s">
        <v>189</v>
      </c>
      <c r="P218" s="1"/>
      <c r="R218" s="4"/>
    </row>
    <row r="219" spans="2:18" s="3" customFormat="1" ht="17.25" customHeight="1" x14ac:dyDescent="0.35">
      <c r="B219" s="21" t="s">
        <v>13</v>
      </c>
      <c r="C219" s="21" t="s">
        <v>136</v>
      </c>
      <c r="D219" s="22" t="s">
        <v>14</v>
      </c>
      <c r="E219" s="21" t="s">
        <v>355</v>
      </c>
      <c r="F219" s="21" t="s">
        <v>356</v>
      </c>
      <c r="G219" s="21" t="s">
        <v>357</v>
      </c>
      <c r="H219" s="21" t="s">
        <v>53</v>
      </c>
      <c r="I219" s="23">
        <v>44896</v>
      </c>
      <c r="J219" s="9">
        <v>20500</v>
      </c>
      <c r="K219" s="9">
        <v>0</v>
      </c>
      <c r="L219" s="9">
        <v>0</v>
      </c>
      <c r="M219" s="9">
        <f t="shared" si="7"/>
        <v>20500</v>
      </c>
      <c r="N219" s="21" t="s">
        <v>202</v>
      </c>
      <c r="O219" s="21" t="s">
        <v>189</v>
      </c>
      <c r="P219" s="1"/>
      <c r="R219" s="4"/>
    </row>
    <row r="220" spans="2:18" s="3" customFormat="1" ht="17.25" customHeight="1" x14ac:dyDescent="0.35">
      <c r="B220" s="21" t="s">
        <v>13</v>
      </c>
      <c r="C220" s="21" t="s">
        <v>136</v>
      </c>
      <c r="D220" s="22" t="s">
        <v>14</v>
      </c>
      <c r="E220" s="21" t="s">
        <v>358</v>
      </c>
      <c r="F220" s="21" t="s">
        <v>359</v>
      </c>
      <c r="G220" s="21" t="s">
        <v>360</v>
      </c>
      <c r="H220" s="21" t="s">
        <v>53</v>
      </c>
      <c r="I220" s="23">
        <v>44896</v>
      </c>
      <c r="J220" s="9">
        <v>12274.2</v>
      </c>
      <c r="K220" s="9">
        <v>0</v>
      </c>
      <c r="L220" s="9">
        <v>0</v>
      </c>
      <c r="M220" s="9">
        <f t="shared" si="7"/>
        <v>12274.2</v>
      </c>
      <c r="N220" s="21" t="s">
        <v>202</v>
      </c>
      <c r="O220" s="21" t="s">
        <v>189</v>
      </c>
      <c r="P220" s="1"/>
      <c r="R220" s="4"/>
    </row>
    <row r="221" spans="2:18" s="3" customFormat="1" ht="17.25" customHeight="1" x14ac:dyDescent="0.35">
      <c r="B221" s="21" t="s">
        <v>13</v>
      </c>
      <c r="C221" s="21" t="s">
        <v>136</v>
      </c>
      <c r="D221" s="22" t="s">
        <v>14</v>
      </c>
      <c r="E221" s="21" t="s">
        <v>361</v>
      </c>
      <c r="F221" s="21" t="s">
        <v>350</v>
      </c>
      <c r="G221" s="21" t="s">
        <v>351</v>
      </c>
      <c r="H221" s="21" t="s">
        <v>53</v>
      </c>
      <c r="I221" s="23">
        <v>44896</v>
      </c>
      <c r="J221" s="9">
        <v>9661.8799999999992</v>
      </c>
      <c r="K221" s="9">
        <v>0</v>
      </c>
      <c r="L221" s="9">
        <v>0</v>
      </c>
      <c r="M221" s="9">
        <f t="shared" si="7"/>
        <v>9661.8799999999992</v>
      </c>
      <c r="N221" s="21" t="s">
        <v>202</v>
      </c>
      <c r="O221" s="21" t="s">
        <v>189</v>
      </c>
      <c r="P221" s="1"/>
      <c r="R221" s="4"/>
    </row>
    <row r="222" spans="2:18" s="3" customFormat="1" ht="17.25" customHeight="1" x14ac:dyDescent="0.35">
      <c r="B222" s="21" t="s">
        <v>13</v>
      </c>
      <c r="C222" s="21" t="s">
        <v>136</v>
      </c>
      <c r="D222" s="22" t="s">
        <v>14</v>
      </c>
      <c r="E222" s="21" t="s">
        <v>352</v>
      </c>
      <c r="F222" s="21" t="s">
        <v>353</v>
      </c>
      <c r="G222" s="21" t="s">
        <v>354</v>
      </c>
      <c r="H222" s="21" t="s">
        <v>53</v>
      </c>
      <c r="I222" s="23">
        <v>44896</v>
      </c>
      <c r="J222" s="9">
        <v>50595.15</v>
      </c>
      <c r="K222" s="9">
        <v>0</v>
      </c>
      <c r="L222" s="9">
        <v>0</v>
      </c>
      <c r="M222" s="9">
        <f t="shared" si="7"/>
        <v>50595.15</v>
      </c>
      <c r="N222" s="21" t="s">
        <v>202</v>
      </c>
      <c r="O222" s="21" t="s">
        <v>189</v>
      </c>
      <c r="P222" s="1"/>
      <c r="R222" s="4"/>
    </row>
    <row r="223" spans="2:18" s="3" customFormat="1" ht="17.25" customHeight="1" x14ac:dyDescent="0.35">
      <c r="B223" s="21" t="s">
        <v>13</v>
      </c>
      <c r="C223" s="21" t="s">
        <v>136</v>
      </c>
      <c r="D223" s="22" t="s">
        <v>14</v>
      </c>
      <c r="E223" s="21" t="s">
        <v>355</v>
      </c>
      <c r="F223" s="21" t="s">
        <v>356</v>
      </c>
      <c r="G223" s="21" t="s">
        <v>357</v>
      </c>
      <c r="H223" s="21" t="s">
        <v>53</v>
      </c>
      <c r="I223" s="23">
        <v>44896</v>
      </c>
      <c r="J223" s="9">
        <v>41000</v>
      </c>
      <c r="K223" s="9">
        <v>0</v>
      </c>
      <c r="L223" s="9">
        <v>0</v>
      </c>
      <c r="M223" s="9">
        <f t="shared" si="7"/>
        <v>41000</v>
      </c>
      <c r="N223" s="21" t="s">
        <v>202</v>
      </c>
      <c r="O223" s="21" t="s">
        <v>189</v>
      </c>
      <c r="P223" s="1"/>
      <c r="R223" s="4"/>
    </row>
    <row r="224" spans="2:18" s="3" customFormat="1" ht="17.25" customHeight="1" x14ac:dyDescent="0.35">
      <c r="B224" s="21" t="s">
        <v>13</v>
      </c>
      <c r="C224" s="21" t="s">
        <v>136</v>
      </c>
      <c r="D224" s="22" t="s">
        <v>14</v>
      </c>
      <c r="E224" s="21" t="s">
        <v>358</v>
      </c>
      <c r="F224" s="21" t="s">
        <v>359</v>
      </c>
      <c r="G224" s="21" t="s">
        <v>360</v>
      </c>
      <c r="H224" s="21" t="s">
        <v>53</v>
      </c>
      <c r="I224" s="23">
        <v>44896</v>
      </c>
      <c r="J224" s="9">
        <v>21859.65</v>
      </c>
      <c r="K224" s="9">
        <v>0</v>
      </c>
      <c r="L224" s="9">
        <v>0</v>
      </c>
      <c r="M224" s="9">
        <f t="shared" si="7"/>
        <v>21859.65</v>
      </c>
      <c r="N224" s="21" t="s">
        <v>202</v>
      </c>
      <c r="O224" s="21" t="s">
        <v>189</v>
      </c>
      <c r="P224" s="1"/>
      <c r="R224" s="4"/>
    </row>
    <row r="225" spans="2:18" s="3" customFormat="1" ht="17.25" customHeight="1" x14ac:dyDescent="0.35">
      <c r="B225" s="21" t="s">
        <v>13</v>
      </c>
      <c r="C225" s="21" t="s">
        <v>136</v>
      </c>
      <c r="D225" s="22" t="s">
        <v>14</v>
      </c>
      <c r="E225" s="21" t="s">
        <v>361</v>
      </c>
      <c r="F225" s="21" t="s">
        <v>350</v>
      </c>
      <c r="G225" s="21" t="s">
        <v>351</v>
      </c>
      <c r="H225" s="21" t="s">
        <v>53</v>
      </c>
      <c r="I225" s="23">
        <v>44866</v>
      </c>
      <c r="J225" s="9">
        <v>12467.3</v>
      </c>
      <c r="K225" s="9">
        <v>0</v>
      </c>
      <c r="L225" s="9">
        <v>0</v>
      </c>
      <c r="M225" s="9">
        <f t="shared" si="7"/>
        <v>12467.3</v>
      </c>
      <c r="N225" s="21" t="s">
        <v>202</v>
      </c>
      <c r="O225" s="21" t="s">
        <v>189</v>
      </c>
      <c r="P225" s="1"/>
      <c r="R225" s="4"/>
    </row>
    <row r="226" spans="2:18" s="3" customFormat="1" ht="17.25" customHeight="1" x14ac:dyDescent="0.35">
      <c r="B226" s="21" t="s">
        <v>13</v>
      </c>
      <c r="C226" s="21" t="s">
        <v>136</v>
      </c>
      <c r="D226" s="22" t="s">
        <v>14</v>
      </c>
      <c r="E226" s="21" t="s">
        <v>352</v>
      </c>
      <c r="F226" s="21" t="s">
        <v>353</v>
      </c>
      <c r="G226" s="21" t="s">
        <v>354</v>
      </c>
      <c r="H226" s="21" t="s">
        <v>53</v>
      </c>
      <c r="I226" s="23">
        <v>44866</v>
      </c>
      <c r="J226" s="9">
        <v>51418.04</v>
      </c>
      <c r="K226" s="9">
        <v>0</v>
      </c>
      <c r="L226" s="9">
        <v>0</v>
      </c>
      <c r="M226" s="9">
        <f t="shared" si="7"/>
        <v>51418.04</v>
      </c>
      <c r="N226" s="21" t="s">
        <v>202</v>
      </c>
      <c r="O226" s="21" t="s">
        <v>189</v>
      </c>
      <c r="P226" s="1"/>
      <c r="R226" s="4"/>
    </row>
    <row r="227" spans="2:18" s="3" customFormat="1" ht="17.25" customHeight="1" x14ac:dyDescent="0.35">
      <c r="B227" s="21" t="s">
        <v>13</v>
      </c>
      <c r="C227" s="21" t="s">
        <v>136</v>
      </c>
      <c r="D227" s="22" t="s">
        <v>14</v>
      </c>
      <c r="E227" s="21" t="s">
        <v>355</v>
      </c>
      <c r="F227" s="21" t="s">
        <v>356</v>
      </c>
      <c r="G227" s="21" t="s">
        <v>357</v>
      </c>
      <c r="H227" s="21" t="s">
        <v>53</v>
      </c>
      <c r="I227" s="23">
        <v>44866</v>
      </c>
      <c r="J227" s="9">
        <v>16400</v>
      </c>
      <c r="K227" s="9">
        <v>0</v>
      </c>
      <c r="L227" s="9">
        <v>0</v>
      </c>
      <c r="M227" s="9">
        <f t="shared" si="7"/>
        <v>16400</v>
      </c>
      <c r="N227" s="21" t="s">
        <v>202</v>
      </c>
      <c r="O227" s="21" t="s">
        <v>189</v>
      </c>
      <c r="P227" s="1"/>
      <c r="R227" s="4"/>
    </row>
    <row r="228" spans="2:18" s="3" customFormat="1" ht="17.25" customHeight="1" x14ac:dyDescent="0.35">
      <c r="B228" s="21" t="s">
        <v>13</v>
      </c>
      <c r="C228" s="21" t="s">
        <v>136</v>
      </c>
      <c r="D228" s="22" t="s">
        <v>14</v>
      </c>
      <c r="E228" s="21" t="s">
        <v>362</v>
      </c>
      <c r="F228" s="21" t="s">
        <v>363</v>
      </c>
      <c r="G228" s="21" t="s">
        <v>364</v>
      </c>
      <c r="H228" s="21" t="s">
        <v>53</v>
      </c>
      <c r="I228" s="23">
        <v>44866</v>
      </c>
      <c r="J228" s="9">
        <v>25583.82</v>
      </c>
      <c r="K228" s="9">
        <v>0</v>
      </c>
      <c r="L228" s="9">
        <v>0</v>
      </c>
      <c r="M228" s="9">
        <f t="shared" si="7"/>
        <v>25583.82</v>
      </c>
      <c r="N228" s="21" t="s">
        <v>202</v>
      </c>
      <c r="O228" s="21" t="s">
        <v>189</v>
      </c>
      <c r="P228" s="1"/>
      <c r="R228" s="4"/>
    </row>
    <row r="229" spans="2:18" s="3" customFormat="1" ht="17.25" customHeight="1" x14ac:dyDescent="0.35">
      <c r="B229" s="21" t="s">
        <v>39</v>
      </c>
      <c r="C229" s="21" t="s">
        <v>40</v>
      </c>
      <c r="D229" s="22" t="s">
        <v>41</v>
      </c>
      <c r="E229" s="21" t="s">
        <v>39</v>
      </c>
      <c r="F229" s="21" t="s">
        <v>40</v>
      </c>
      <c r="G229" s="21" t="s">
        <v>41</v>
      </c>
      <c r="H229" s="21" t="s">
        <v>255</v>
      </c>
      <c r="I229" s="23">
        <v>44682</v>
      </c>
      <c r="J229" s="9">
        <v>-511047.27</v>
      </c>
      <c r="K229" s="9">
        <v>0</v>
      </c>
      <c r="L229" s="9">
        <v>0</v>
      </c>
      <c r="M229" s="9">
        <f t="shared" si="7"/>
        <v>-511047.27</v>
      </c>
      <c r="N229" s="21" t="s">
        <v>365</v>
      </c>
      <c r="O229" s="21" t="s">
        <v>207</v>
      </c>
      <c r="P229" s="1"/>
      <c r="R229" s="4"/>
    </row>
    <row r="230" spans="2:18" s="3" customFormat="1" ht="17.25" customHeight="1" x14ac:dyDescent="0.35">
      <c r="B230" s="21" t="s">
        <v>39</v>
      </c>
      <c r="C230" s="21" t="s">
        <v>40</v>
      </c>
      <c r="D230" s="22" t="s">
        <v>41</v>
      </c>
      <c r="E230" s="21" t="s">
        <v>39</v>
      </c>
      <c r="F230" s="21" t="s">
        <v>40</v>
      </c>
      <c r="G230" s="21" t="s">
        <v>41</v>
      </c>
      <c r="H230" s="21" t="s">
        <v>255</v>
      </c>
      <c r="I230" s="23">
        <v>44713</v>
      </c>
      <c r="J230" s="9">
        <v>19508.68</v>
      </c>
      <c r="K230" s="9">
        <v>0</v>
      </c>
      <c r="L230" s="9">
        <v>0</v>
      </c>
      <c r="M230" s="9">
        <f t="shared" si="7"/>
        <v>19508.68</v>
      </c>
      <c r="N230" s="21" t="s">
        <v>365</v>
      </c>
      <c r="O230" s="21" t="s">
        <v>207</v>
      </c>
      <c r="P230" s="1"/>
      <c r="R230" s="4"/>
    </row>
    <row r="231" spans="2:18" s="3" customFormat="1" ht="17.25" customHeight="1" x14ac:dyDescent="0.35">
      <c r="B231" s="21" t="s">
        <v>39</v>
      </c>
      <c r="C231" s="21" t="s">
        <v>40</v>
      </c>
      <c r="D231" s="22" t="s">
        <v>41</v>
      </c>
      <c r="E231" s="21" t="s">
        <v>39</v>
      </c>
      <c r="F231" s="21" t="s">
        <v>40</v>
      </c>
      <c r="G231" s="21" t="s">
        <v>41</v>
      </c>
      <c r="H231" s="21" t="s">
        <v>17</v>
      </c>
      <c r="I231" s="23">
        <v>44713</v>
      </c>
      <c r="J231" s="9">
        <v>67.7</v>
      </c>
      <c r="K231" s="9">
        <v>0</v>
      </c>
      <c r="L231" s="9">
        <v>0</v>
      </c>
      <c r="M231" s="9">
        <f t="shared" si="7"/>
        <v>67.7</v>
      </c>
      <c r="N231" s="21" t="s">
        <v>365</v>
      </c>
      <c r="O231" s="21" t="s">
        <v>207</v>
      </c>
      <c r="P231" s="1"/>
      <c r="R231" s="4"/>
    </row>
    <row r="232" spans="2:18" s="3" customFormat="1" ht="17.25" customHeight="1" x14ac:dyDescent="0.35">
      <c r="B232" s="21" t="s">
        <v>39</v>
      </c>
      <c r="C232" s="21" t="s">
        <v>40</v>
      </c>
      <c r="D232" s="22" t="s">
        <v>41</v>
      </c>
      <c r="E232" s="21" t="s">
        <v>39</v>
      </c>
      <c r="F232" s="21" t="s">
        <v>40</v>
      </c>
      <c r="G232" s="21" t="s">
        <v>41</v>
      </c>
      <c r="H232" s="21" t="s">
        <v>255</v>
      </c>
      <c r="I232" s="23">
        <v>44743</v>
      </c>
      <c r="J232" s="9">
        <v>16252.9</v>
      </c>
      <c r="K232" s="9">
        <v>0</v>
      </c>
      <c r="L232" s="9">
        <v>0</v>
      </c>
      <c r="M232" s="9">
        <f t="shared" si="7"/>
        <v>16252.9</v>
      </c>
      <c r="N232" s="21" t="s">
        <v>365</v>
      </c>
      <c r="O232" s="21" t="s">
        <v>207</v>
      </c>
      <c r="P232" s="1"/>
      <c r="R232" s="4"/>
    </row>
    <row r="233" spans="2:18" s="3" customFormat="1" ht="17.25" customHeight="1" x14ac:dyDescent="0.35">
      <c r="B233" s="21" t="s">
        <v>39</v>
      </c>
      <c r="C233" s="21" t="s">
        <v>40</v>
      </c>
      <c r="D233" s="22" t="s">
        <v>41</v>
      </c>
      <c r="E233" s="21" t="s">
        <v>39</v>
      </c>
      <c r="F233" s="21" t="s">
        <v>40</v>
      </c>
      <c r="G233" s="21" t="s">
        <v>41</v>
      </c>
      <c r="H233" s="21" t="s">
        <v>17</v>
      </c>
      <c r="I233" s="23">
        <v>44743</v>
      </c>
      <c r="J233" s="9">
        <v>115.32</v>
      </c>
      <c r="K233" s="9">
        <v>0</v>
      </c>
      <c r="L233" s="9">
        <v>0</v>
      </c>
      <c r="M233" s="9">
        <f t="shared" si="7"/>
        <v>115.32</v>
      </c>
      <c r="N233" s="21" t="s">
        <v>365</v>
      </c>
      <c r="O233" s="21" t="s">
        <v>207</v>
      </c>
      <c r="P233" s="1"/>
      <c r="R233" s="4"/>
    </row>
    <row r="234" spans="2:18" s="3" customFormat="1" ht="17.25" customHeight="1" x14ac:dyDescent="0.35">
      <c r="B234" s="21" t="s">
        <v>39</v>
      </c>
      <c r="C234" s="21" t="s">
        <v>40</v>
      </c>
      <c r="D234" s="22" t="s">
        <v>41</v>
      </c>
      <c r="E234" s="21" t="s">
        <v>39</v>
      </c>
      <c r="F234" s="21" t="s">
        <v>40</v>
      </c>
      <c r="G234" s="21" t="s">
        <v>41</v>
      </c>
      <c r="H234" s="21" t="s">
        <v>255</v>
      </c>
      <c r="I234" s="23">
        <v>44835</v>
      </c>
      <c r="J234" s="9">
        <v>3007.9300000034273</v>
      </c>
      <c r="K234" s="9">
        <v>0</v>
      </c>
      <c r="L234" s="9">
        <v>0</v>
      </c>
      <c r="M234" s="9">
        <f t="shared" si="7"/>
        <v>3007.9300000034273</v>
      </c>
      <c r="N234" s="21" t="s">
        <v>365</v>
      </c>
      <c r="O234" s="21" t="s">
        <v>207</v>
      </c>
      <c r="P234" s="1"/>
      <c r="R234" s="4"/>
    </row>
    <row r="235" spans="2:18" s="3" customFormat="1" ht="17.25" customHeight="1" x14ac:dyDescent="0.35">
      <c r="B235" s="21" t="s">
        <v>36</v>
      </c>
      <c r="C235" s="21" t="s">
        <v>37</v>
      </c>
      <c r="D235" s="22" t="s">
        <v>38</v>
      </c>
      <c r="E235" s="21" t="s">
        <v>36</v>
      </c>
      <c r="F235" s="21" t="s">
        <v>37</v>
      </c>
      <c r="G235" s="21" t="s">
        <v>38</v>
      </c>
      <c r="H235" s="21" t="s">
        <v>53</v>
      </c>
      <c r="I235" s="23">
        <v>44835</v>
      </c>
      <c r="J235" s="9">
        <v>22596.89000000013</v>
      </c>
      <c r="K235" s="9">
        <v>0</v>
      </c>
      <c r="L235" s="9">
        <v>0</v>
      </c>
      <c r="M235" s="9">
        <f t="shared" si="7"/>
        <v>22596.89000000013</v>
      </c>
      <c r="N235" s="21" t="s">
        <v>98</v>
      </c>
      <c r="O235" s="21" t="s">
        <v>105</v>
      </c>
      <c r="P235" s="1"/>
      <c r="R235" s="4"/>
    </row>
    <row r="236" spans="2:18" s="3" customFormat="1" ht="17.25" customHeight="1" x14ac:dyDescent="0.35">
      <c r="B236" s="21" t="s">
        <v>36</v>
      </c>
      <c r="C236" s="21" t="s">
        <v>37</v>
      </c>
      <c r="D236" s="22" t="s">
        <v>38</v>
      </c>
      <c r="E236" s="21" t="s">
        <v>36</v>
      </c>
      <c r="F236" s="21" t="s">
        <v>37</v>
      </c>
      <c r="G236" s="21" t="s">
        <v>38</v>
      </c>
      <c r="H236" s="21" t="s">
        <v>53</v>
      </c>
      <c r="I236" s="23">
        <v>44866</v>
      </c>
      <c r="J236" s="9">
        <v>3616203.65</v>
      </c>
      <c r="K236" s="9">
        <v>0</v>
      </c>
      <c r="L236" s="9">
        <v>0</v>
      </c>
      <c r="M236" s="9">
        <f t="shared" si="7"/>
        <v>3616203.65</v>
      </c>
      <c r="N236" s="21" t="s">
        <v>98</v>
      </c>
      <c r="O236" s="21" t="s">
        <v>105</v>
      </c>
      <c r="P236" s="1"/>
      <c r="R236" s="4"/>
    </row>
    <row r="237" spans="2:18" s="3" customFormat="1" ht="17.25" customHeight="1" x14ac:dyDescent="0.35">
      <c r="B237" s="21" t="s">
        <v>36</v>
      </c>
      <c r="C237" s="21" t="s">
        <v>37</v>
      </c>
      <c r="D237" s="22" t="s">
        <v>38</v>
      </c>
      <c r="E237" s="21" t="s">
        <v>36</v>
      </c>
      <c r="F237" s="21" t="s">
        <v>37</v>
      </c>
      <c r="G237" s="21" t="s">
        <v>38</v>
      </c>
      <c r="H237" s="21" t="s">
        <v>59</v>
      </c>
      <c r="I237" s="23">
        <v>44896</v>
      </c>
      <c r="J237" s="9">
        <v>3748582.29</v>
      </c>
      <c r="K237" s="9">
        <v>0</v>
      </c>
      <c r="L237" s="9">
        <v>0</v>
      </c>
      <c r="M237" s="9">
        <f t="shared" si="7"/>
        <v>3748582.29</v>
      </c>
      <c r="N237" s="21" t="s">
        <v>98</v>
      </c>
      <c r="O237" s="21" t="s">
        <v>286</v>
      </c>
      <c r="P237" s="1"/>
      <c r="R237" s="4"/>
    </row>
    <row r="238" spans="2:18" s="3" customFormat="1" ht="17.25" customHeight="1" x14ac:dyDescent="0.35">
      <c r="B238" s="21" t="s">
        <v>36</v>
      </c>
      <c r="C238" s="21" t="s">
        <v>37</v>
      </c>
      <c r="D238" s="22" t="s">
        <v>38</v>
      </c>
      <c r="E238" s="21" t="s">
        <v>36</v>
      </c>
      <c r="F238" s="21" t="s">
        <v>37</v>
      </c>
      <c r="G238" s="21" t="s">
        <v>38</v>
      </c>
      <c r="H238" s="21" t="s">
        <v>17</v>
      </c>
      <c r="I238" s="23">
        <v>44896</v>
      </c>
      <c r="J238" s="9">
        <v>159625.50999999978</v>
      </c>
      <c r="K238" s="9">
        <v>0</v>
      </c>
      <c r="L238" s="9">
        <v>0</v>
      </c>
      <c r="M238" s="9">
        <f t="shared" si="7"/>
        <v>159625.50999999978</v>
      </c>
      <c r="N238" s="21" t="s">
        <v>98</v>
      </c>
      <c r="O238" s="21" t="s">
        <v>286</v>
      </c>
      <c r="P238" s="1"/>
      <c r="R238" s="4"/>
    </row>
    <row r="239" spans="2:18" s="3" customFormat="1" ht="17.25" customHeight="1" x14ac:dyDescent="0.35">
      <c r="B239" s="28"/>
      <c r="C239" s="28"/>
      <c r="D239" s="31"/>
      <c r="E239" s="28"/>
      <c r="F239" s="28"/>
      <c r="G239" s="28"/>
      <c r="H239" s="28"/>
      <c r="I239" s="32"/>
      <c r="J239" s="5">
        <f>SUBTOTAL(9,J7:J238)</f>
        <v>1103224650.0700004</v>
      </c>
      <c r="K239" s="5">
        <f>SUBTOTAL(9,K7:K238)</f>
        <v>10496347.799999999</v>
      </c>
      <c r="L239" s="5">
        <f>SUBTOTAL(9,L7:L238)</f>
        <v>1085348541.9099998</v>
      </c>
      <c r="M239" s="5">
        <f>SUBTOTAL(9,M7:M238)</f>
        <v>7379760.3600000031</v>
      </c>
      <c r="N239" s="28"/>
      <c r="O239" s="28"/>
      <c r="P239" s="1"/>
      <c r="R239" s="4"/>
    </row>
    <row r="241" spans="2:2" x14ac:dyDescent="0.35">
      <c r="B241" s="24" t="s">
        <v>101</v>
      </c>
    </row>
    <row r="242" spans="2:2" x14ac:dyDescent="0.35">
      <c r="B242" s="24" t="s">
        <v>315</v>
      </c>
    </row>
    <row r="243" spans="2:2" ht="16.5" x14ac:dyDescent="0.35">
      <c r="B243" s="24" t="s">
        <v>333</v>
      </c>
    </row>
    <row r="244" spans="2:2" x14ac:dyDescent="0.35">
      <c r="B244" s="28" t="s">
        <v>149</v>
      </c>
    </row>
  </sheetData>
  <mergeCells count="1">
    <mergeCell ref="B2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A37DC-479A-4482-80C1-375BE46E1915}">
  <dimension ref="A1:R145"/>
  <sheetViews>
    <sheetView showGridLines="0" zoomScale="80" zoomScaleNormal="80" workbookViewId="0"/>
  </sheetViews>
  <sheetFormatPr defaultColWidth="9.1796875" defaultRowHeight="14.5" x14ac:dyDescent="0.35"/>
  <cols>
    <col min="1" max="1" width="2.54296875" customWidth="1"/>
    <col min="2" max="2" width="23.453125" style="10" customWidth="1"/>
    <col min="3" max="3" width="58.54296875" style="10" customWidth="1"/>
    <col min="4" max="4" width="19.453125" style="14" customWidth="1"/>
    <col min="5" max="5" width="20.54296875" style="10" customWidth="1"/>
    <col min="6" max="6" width="54.453125" style="10" customWidth="1"/>
    <col min="7" max="7" width="21.54296875" style="14" customWidth="1"/>
    <col min="8" max="8" width="58.1796875" style="10" bestFit="1" customWidth="1"/>
    <col min="9" max="9" width="16.453125" style="10" bestFit="1" customWidth="1"/>
    <col min="10" max="10" width="26" style="6" bestFit="1" customWidth="1"/>
    <col min="11" max="12" width="26.81640625" style="6" bestFit="1" customWidth="1"/>
    <col min="13" max="13" width="27.54296875" style="6" bestFit="1" customWidth="1"/>
    <col min="14" max="14" width="28.54296875" style="10" bestFit="1" customWidth="1"/>
    <col min="15" max="15" width="21" style="10" bestFit="1" customWidth="1"/>
    <col min="16" max="16" width="12.1796875" style="1" bestFit="1" customWidth="1"/>
    <col min="18" max="18" width="11.54296875" bestFit="1" customWidth="1"/>
    <col min="19" max="19" width="12.453125" bestFit="1" customWidth="1"/>
  </cols>
  <sheetData>
    <row r="1" spans="2:18" ht="12" customHeight="1" x14ac:dyDescent="0.35"/>
    <row r="2" spans="2:18" s="2" customFormat="1" ht="15" customHeight="1" x14ac:dyDescent="0.35">
      <c r="B2" s="33" t="s">
        <v>135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1"/>
    </row>
    <row r="3" spans="2:18" s="2" customFormat="1" ht="15" customHeight="1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1"/>
    </row>
    <row r="4" spans="2:18" s="2" customFormat="1" ht="15" customHeight="1" x14ac:dyDescent="0.35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  <c r="P4" s="1"/>
    </row>
    <row r="5" spans="2:18" ht="14.25" customHeight="1" x14ac:dyDescent="0.35">
      <c r="B5" s="11"/>
      <c r="C5" s="11"/>
      <c r="D5" s="15"/>
      <c r="E5" s="11"/>
      <c r="F5" s="11"/>
      <c r="G5" s="15"/>
      <c r="H5" s="11"/>
      <c r="I5" s="11"/>
      <c r="J5" s="7"/>
      <c r="K5" s="7"/>
      <c r="L5" s="7"/>
    </row>
    <row r="6" spans="2:18" s="3" customFormat="1" ht="40" customHeight="1" x14ac:dyDescent="0.35">
      <c r="B6" s="12" t="s">
        <v>0</v>
      </c>
      <c r="C6" s="12" t="s">
        <v>1</v>
      </c>
      <c r="D6" s="16" t="s">
        <v>2</v>
      </c>
      <c r="E6" s="17" t="s">
        <v>3</v>
      </c>
      <c r="F6" s="12" t="s">
        <v>4</v>
      </c>
      <c r="G6" s="16" t="s">
        <v>2</v>
      </c>
      <c r="H6" s="12" t="s">
        <v>5</v>
      </c>
      <c r="I6" s="17" t="s">
        <v>6</v>
      </c>
      <c r="J6" s="8" t="s">
        <v>7</v>
      </c>
      <c r="K6" s="5" t="s">
        <v>8</v>
      </c>
      <c r="L6" s="5" t="s">
        <v>9</v>
      </c>
      <c r="M6" s="5" t="s">
        <v>10</v>
      </c>
      <c r="N6" s="12" t="s">
        <v>11</v>
      </c>
      <c r="O6" s="12" t="s">
        <v>12</v>
      </c>
      <c r="P6" s="1"/>
    </row>
    <row r="7" spans="2:18" s="3" customFormat="1" ht="17.25" customHeight="1" x14ac:dyDescent="0.35">
      <c r="B7" s="21" t="s">
        <v>39</v>
      </c>
      <c r="C7" s="21" t="s">
        <v>40</v>
      </c>
      <c r="D7" s="22" t="s">
        <v>41</v>
      </c>
      <c r="E7" s="21" t="s">
        <v>49</v>
      </c>
      <c r="F7" s="21" t="s">
        <v>50</v>
      </c>
      <c r="G7" s="21" t="s">
        <v>51</v>
      </c>
      <c r="H7" s="21" t="s">
        <v>52</v>
      </c>
      <c r="I7" s="23">
        <v>44562</v>
      </c>
      <c r="J7" s="9">
        <v>35601133.390000001</v>
      </c>
      <c r="K7" s="9">
        <v>0</v>
      </c>
      <c r="L7" s="9">
        <v>35601133.390000001</v>
      </c>
      <c r="M7" s="9">
        <v>0</v>
      </c>
      <c r="N7" s="21" t="s">
        <v>18</v>
      </c>
      <c r="O7" s="21" t="s">
        <v>16</v>
      </c>
      <c r="P7" s="1"/>
      <c r="R7" s="4"/>
    </row>
    <row r="8" spans="2:18" s="3" customFormat="1" ht="17.25" customHeight="1" x14ac:dyDescent="0.35">
      <c r="B8" s="21" t="s">
        <v>39</v>
      </c>
      <c r="C8" s="21" t="s">
        <v>40</v>
      </c>
      <c r="D8" s="22" t="s">
        <v>41</v>
      </c>
      <c r="E8" s="21" t="s">
        <v>49</v>
      </c>
      <c r="F8" s="21" t="s">
        <v>50</v>
      </c>
      <c r="G8" s="21" t="s">
        <v>51</v>
      </c>
      <c r="H8" s="21" t="s">
        <v>52</v>
      </c>
      <c r="I8" s="23">
        <v>44593</v>
      </c>
      <c r="J8" s="9">
        <v>28620506.5</v>
      </c>
      <c r="K8" s="9">
        <v>0</v>
      </c>
      <c r="L8" s="9">
        <v>28620506.5</v>
      </c>
      <c r="M8" s="9">
        <v>0</v>
      </c>
      <c r="N8" s="21" t="s">
        <v>18</v>
      </c>
      <c r="O8" s="21" t="s">
        <v>16</v>
      </c>
      <c r="P8" s="1"/>
      <c r="R8" s="4"/>
    </row>
    <row r="9" spans="2:18" s="3" customFormat="1" ht="17.25" customHeight="1" x14ac:dyDescent="0.35">
      <c r="B9" s="21" t="s">
        <v>39</v>
      </c>
      <c r="C9" s="21" t="s">
        <v>40</v>
      </c>
      <c r="D9" s="22" t="s">
        <v>41</v>
      </c>
      <c r="E9" s="21" t="s">
        <v>39</v>
      </c>
      <c r="F9" s="21" t="s">
        <v>40</v>
      </c>
      <c r="G9" s="22" t="s">
        <v>41</v>
      </c>
      <c r="H9" s="21" t="s">
        <v>45</v>
      </c>
      <c r="I9" s="23">
        <v>44593</v>
      </c>
      <c r="J9" s="9">
        <v>4967724.1500000004</v>
      </c>
      <c r="K9" s="9">
        <v>0</v>
      </c>
      <c r="L9" s="9">
        <v>4967724.1500000004</v>
      </c>
      <c r="M9" s="9">
        <v>0</v>
      </c>
      <c r="N9" s="21" t="s">
        <v>18</v>
      </c>
      <c r="O9" s="21" t="s">
        <v>110</v>
      </c>
      <c r="P9" s="1"/>
      <c r="R9" s="4"/>
    </row>
    <row r="10" spans="2:18" s="3" customFormat="1" ht="17.25" customHeight="1" x14ac:dyDescent="0.35">
      <c r="B10" s="21" t="s">
        <v>39</v>
      </c>
      <c r="C10" s="21" t="s">
        <v>40</v>
      </c>
      <c r="D10" s="22" t="s">
        <v>41</v>
      </c>
      <c r="E10" s="21" t="s">
        <v>39</v>
      </c>
      <c r="F10" s="21" t="s">
        <v>40</v>
      </c>
      <c r="G10" s="22" t="s">
        <v>41</v>
      </c>
      <c r="H10" s="21" t="s">
        <v>17</v>
      </c>
      <c r="I10" s="23">
        <v>44593</v>
      </c>
      <c r="J10" s="9">
        <v>126570.59999999963</v>
      </c>
      <c r="K10" s="9">
        <v>0</v>
      </c>
      <c r="L10" s="9">
        <v>126570.59999999963</v>
      </c>
      <c r="M10" s="9">
        <v>0</v>
      </c>
      <c r="N10" s="21" t="s">
        <v>18</v>
      </c>
      <c r="O10" s="21" t="s">
        <v>110</v>
      </c>
      <c r="P10" s="1"/>
      <c r="R10" s="4"/>
    </row>
    <row r="11" spans="2:18" s="3" customFormat="1" ht="17.25" customHeight="1" x14ac:dyDescent="0.35">
      <c r="B11" s="21" t="s">
        <v>28</v>
      </c>
      <c r="C11" s="21" t="s">
        <v>29</v>
      </c>
      <c r="D11" s="22" t="s">
        <v>30</v>
      </c>
      <c r="E11" s="21" t="s">
        <v>28</v>
      </c>
      <c r="F11" s="21" t="s">
        <v>29</v>
      </c>
      <c r="G11" s="21" t="s">
        <v>30</v>
      </c>
      <c r="H11" s="21" t="s">
        <v>53</v>
      </c>
      <c r="I11" s="23">
        <v>44531</v>
      </c>
      <c r="J11" s="9">
        <v>458999.76</v>
      </c>
      <c r="K11" s="9">
        <v>0</v>
      </c>
      <c r="L11" s="9">
        <v>458999.76</v>
      </c>
      <c r="M11" s="9">
        <v>0</v>
      </c>
      <c r="N11" s="21" t="s">
        <v>18</v>
      </c>
      <c r="O11" s="21" t="s">
        <v>54</v>
      </c>
      <c r="P11" s="1"/>
      <c r="R11" s="4"/>
    </row>
    <row r="12" spans="2:18" s="3" customFormat="1" ht="17.25" customHeight="1" x14ac:dyDescent="0.35">
      <c r="B12" s="21" t="s">
        <v>28</v>
      </c>
      <c r="C12" s="21" t="s">
        <v>29</v>
      </c>
      <c r="D12" s="22" t="s">
        <v>30</v>
      </c>
      <c r="E12" s="21" t="s">
        <v>28</v>
      </c>
      <c r="F12" s="21" t="s">
        <v>29</v>
      </c>
      <c r="G12" s="21" t="s">
        <v>30</v>
      </c>
      <c r="H12" s="26" t="s">
        <v>53</v>
      </c>
      <c r="I12" s="23">
        <v>44531</v>
      </c>
      <c r="J12" s="9">
        <v>48329.89</v>
      </c>
      <c r="K12" s="9">
        <v>0</v>
      </c>
      <c r="L12" s="9">
        <v>48329.89</v>
      </c>
      <c r="M12" s="9">
        <v>0</v>
      </c>
      <c r="N12" s="21" t="s">
        <v>18</v>
      </c>
      <c r="O12" s="21" t="s">
        <v>55</v>
      </c>
      <c r="P12" s="1"/>
      <c r="R12" s="4"/>
    </row>
    <row r="13" spans="2:18" s="3" customFormat="1" ht="17.25" customHeight="1" x14ac:dyDescent="0.35">
      <c r="B13" s="21" t="s">
        <v>25</v>
      </c>
      <c r="C13" s="21" t="s">
        <v>26</v>
      </c>
      <c r="D13" s="22" t="s">
        <v>27</v>
      </c>
      <c r="E13" s="21" t="s">
        <v>25</v>
      </c>
      <c r="F13" s="21" t="s">
        <v>26</v>
      </c>
      <c r="G13" s="21" t="s">
        <v>27</v>
      </c>
      <c r="H13" s="26" t="s">
        <v>15</v>
      </c>
      <c r="I13" s="23">
        <v>44501</v>
      </c>
      <c r="J13" s="9">
        <v>4302198.3</v>
      </c>
      <c r="K13" s="9">
        <v>0</v>
      </c>
      <c r="L13" s="9">
        <v>4302198.3</v>
      </c>
      <c r="M13" s="9">
        <v>0</v>
      </c>
      <c r="N13" s="21" t="s">
        <v>18</v>
      </c>
      <c r="O13" s="21" t="s">
        <v>16</v>
      </c>
      <c r="P13" s="1"/>
      <c r="R13" s="4"/>
    </row>
    <row r="14" spans="2:18" s="3" customFormat="1" ht="17.25" customHeight="1" x14ac:dyDescent="0.35">
      <c r="B14" s="21" t="s">
        <v>42</v>
      </c>
      <c r="C14" s="21" t="s">
        <v>43</v>
      </c>
      <c r="D14" s="22" t="s">
        <v>44</v>
      </c>
      <c r="E14" s="21" t="s">
        <v>42</v>
      </c>
      <c r="F14" s="21" t="s">
        <v>43</v>
      </c>
      <c r="G14" s="21" t="s">
        <v>44</v>
      </c>
      <c r="H14" s="26" t="s">
        <v>15</v>
      </c>
      <c r="I14" s="23">
        <v>44531</v>
      </c>
      <c r="J14" s="9">
        <v>14103057.539999999</v>
      </c>
      <c r="K14" s="9">
        <v>0</v>
      </c>
      <c r="L14" s="9">
        <v>14103057.539999999</v>
      </c>
      <c r="M14" s="9">
        <v>0</v>
      </c>
      <c r="N14" s="21" t="s">
        <v>18</v>
      </c>
      <c r="O14" s="21" t="s">
        <v>16</v>
      </c>
      <c r="P14" s="1"/>
      <c r="R14" s="4"/>
    </row>
    <row r="15" spans="2:18" s="3" customFormat="1" ht="17.25" customHeight="1" x14ac:dyDescent="0.35">
      <c r="B15" s="21" t="s">
        <v>28</v>
      </c>
      <c r="C15" s="21" t="s">
        <v>29</v>
      </c>
      <c r="D15" s="22" t="s">
        <v>30</v>
      </c>
      <c r="E15" s="21" t="s">
        <v>28</v>
      </c>
      <c r="F15" s="21" t="s">
        <v>29</v>
      </c>
      <c r="G15" s="21" t="s">
        <v>30</v>
      </c>
      <c r="H15" s="26" t="s">
        <v>15</v>
      </c>
      <c r="I15" s="23">
        <v>44531</v>
      </c>
      <c r="J15" s="9">
        <v>5666646.29</v>
      </c>
      <c r="K15" s="9">
        <v>0</v>
      </c>
      <c r="L15" s="9">
        <v>5666646.29</v>
      </c>
      <c r="M15" s="9">
        <v>0</v>
      </c>
      <c r="N15" s="21" t="s">
        <v>18</v>
      </c>
      <c r="O15" s="21" t="s">
        <v>16</v>
      </c>
      <c r="P15" s="1"/>
      <c r="R15" s="4"/>
    </row>
    <row r="16" spans="2:18" s="3" customFormat="1" ht="17.25" customHeight="1" x14ac:dyDescent="0.35">
      <c r="B16" s="21" t="s">
        <v>22</v>
      </c>
      <c r="C16" s="21" t="s">
        <v>23</v>
      </c>
      <c r="D16" s="22" t="s">
        <v>24</v>
      </c>
      <c r="E16" s="21" t="s">
        <v>22</v>
      </c>
      <c r="F16" s="21" t="s">
        <v>23</v>
      </c>
      <c r="G16" s="21" t="s">
        <v>24</v>
      </c>
      <c r="H16" s="26" t="s">
        <v>15</v>
      </c>
      <c r="I16" s="23">
        <v>44531</v>
      </c>
      <c r="J16" s="9">
        <v>16095939.09</v>
      </c>
      <c r="K16" s="9">
        <v>0</v>
      </c>
      <c r="L16" s="9">
        <v>16095939.09</v>
      </c>
      <c r="M16" s="9">
        <v>0</v>
      </c>
      <c r="N16" s="21" t="s">
        <v>18</v>
      </c>
      <c r="O16" s="21" t="s">
        <v>16</v>
      </c>
      <c r="P16" s="1"/>
      <c r="R16" s="4"/>
    </row>
    <row r="17" spans="2:18" s="3" customFormat="1" ht="17.25" customHeight="1" x14ac:dyDescent="0.35">
      <c r="B17" s="21" t="s">
        <v>39</v>
      </c>
      <c r="C17" s="21" t="s">
        <v>40</v>
      </c>
      <c r="D17" s="22" t="s">
        <v>41</v>
      </c>
      <c r="E17" s="21" t="s">
        <v>39</v>
      </c>
      <c r="F17" s="21" t="s">
        <v>40</v>
      </c>
      <c r="G17" s="21" t="s">
        <v>41</v>
      </c>
      <c r="H17" s="26" t="s">
        <v>15</v>
      </c>
      <c r="I17" s="23">
        <v>44531</v>
      </c>
      <c r="J17" s="9">
        <v>19660921.789999999</v>
      </c>
      <c r="K17" s="9">
        <v>0</v>
      </c>
      <c r="L17" s="9">
        <v>19660921.789999999</v>
      </c>
      <c r="M17" s="9">
        <v>0</v>
      </c>
      <c r="N17" s="21" t="s">
        <v>18</v>
      </c>
      <c r="O17" s="21" t="s">
        <v>16</v>
      </c>
      <c r="P17" s="1"/>
      <c r="R17" s="4"/>
    </row>
    <row r="18" spans="2:18" s="3" customFormat="1" ht="17.25" customHeight="1" x14ac:dyDescent="0.35">
      <c r="B18" s="21" t="s">
        <v>117</v>
      </c>
      <c r="C18" s="21" t="s">
        <v>118</v>
      </c>
      <c r="D18" s="22" t="s">
        <v>119</v>
      </c>
      <c r="E18" s="21" t="s">
        <v>117</v>
      </c>
      <c r="F18" s="21" t="s">
        <v>118</v>
      </c>
      <c r="G18" s="21" t="s">
        <v>119</v>
      </c>
      <c r="H18" s="26" t="s">
        <v>15</v>
      </c>
      <c r="I18" s="23">
        <v>44531</v>
      </c>
      <c r="J18" s="9">
        <v>9806814.3399999999</v>
      </c>
      <c r="K18" s="9">
        <v>0</v>
      </c>
      <c r="L18" s="9">
        <v>9806814.3399999999</v>
      </c>
      <c r="M18" s="9">
        <v>0</v>
      </c>
      <c r="N18" s="21" t="s">
        <v>18</v>
      </c>
      <c r="O18" s="21" t="s">
        <v>16</v>
      </c>
      <c r="P18" s="1"/>
      <c r="R18" s="4"/>
    </row>
    <row r="19" spans="2:18" s="3" customFormat="1" ht="17.25" customHeight="1" x14ac:dyDescent="0.35">
      <c r="B19" s="21" t="s">
        <v>25</v>
      </c>
      <c r="C19" s="21" t="s">
        <v>26</v>
      </c>
      <c r="D19" s="22" t="s">
        <v>27</v>
      </c>
      <c r="E19" s="21" t="s">
        <v>25</v>
      </c>
      <c r="F19" s="21" t="s">
        <v>26</v>
      </c>
      <c r="G19" s="21" t="s">
        <v>27</v>
      </c>
      <c r="H19" s="26" t="s">
        <v>15</v>
      </c>
      <c r="I19" s="23">
        <v>44531</v>
      </c>
      <c r="J19" s="9">
        <v>4627905.21</v>
      </c>
      <c r="K19" s="9">
        <v>0</v>
      </c>
      <c r="L19" s="9">
        <v>4627905.21</v>
      </c>
      <c r="M19" s="9">
        <v>0</v>
      </c>
      <c r="N19" s="21" t="s">
        <v>18</v>
      </c>
      <c r="O19" s="21" t="s">
        <v>16</v>
      </c>
      <c r="P19" s="1"/>
      <c r="R19" s="4"/>
    </row>
    <row r="20" spans="2:18" s="3" customFormat="1" ht="17.25" customHeight="1" x14ac:dyDescent="0.35">
      <c r="B20" s="21" t="s">
        <v>128</v>
      </c>
      <c r="C20" s="21" t="s">
        <v>31</v>
      </c>
      <c r="D20" s="22" t="s">
        <v>32</v>
      </c>
      <c r="E20" s="21" t="s">
        <v>128</v>
      </c>
      <c r="F20" s="21" t="s">
        <v>31</v>
      </c>
      <c r="G20" s="21" t="s">
        <v>32</v>
      </c>
      <c r="H20" s="26" t="s">
        <v>15</v>
      </c>
      <c r="I20" s="23">
        <v>44531</v>
      </c>
      <c r="J20" s="9">
        <v>1543269.29</v>
      </c>
      <c r="K20" s="9">
        <v>0</v>
      </c>
      <c r="L20" s="9">
        <v>1543269.29</v>
      </c>
      <c r="M20" s="9">
        <v>0</v>
      </c>
      <c r="N20" s="21" t="s">
        <v>18</v>
      </c>
      <c r="O20" s="21" t="s">
        <v>16</v>
      </c>
      <c r="P20" s="1"/>
      <c r="R20" s="4"/>
    </row>
    <row r="21" spans="2:18" s="3" customFormat="1" ht="17.25" customHeight="1" x14ac:dyDescent="0.35">
      <c r="B21" s="21" t="s">
        <v>122</v>
      </c>
      <c r="C21" s="21" t="s">
        <v>123</v>
      </c>
      <c r="D21" s="22" t="s">
        <v>61</v>
      </c>
      <c r="E21" s="21" t="s">
        <v>122</v>
      </c>
      <c r="F21" s="21" t="s">
        <v>123</v>
      </c>
      <c r="G21" s="21" t="s">
        <v>61</v>
      </c>
      <c r="H21" s="26" t="s">
        <v>15</v>
      </c>
      <c r="I21" s="23">
        <v>44531</v>
      </c>
      <c r="J21" s="9">
        <v>3499437.49</v>
      </c>
      <c r="K21" s="9">
        <v>0</v>
      </c>
      <c r="L21" s="9">
        <v>3499437.49</v>
      </c>
      <c r="M21" s="9">
        <v>0</v>
      </c>
      <c r="N21" s="21" t="s">
        <v>18</v>
      </c>
      <c r="O21" s="21" t="s">
        <v>16</v>
      </c>
      <c r="P21" s="1"/>
      <c r="R21" s="4"/>
    </row>
    <row r="22" spans="2:18" s="3" customFormat="1" ht="17.25" customHeight="1" x14ac:dyDescent="0.35">
      <c r="B22" s="21" t="s">
        <v>113</v>
      </c>
      <c r="C22" s="21" t="s">
        <v>114</v>
      </c>
      <c r="D22" s="22" t="s">
        <v>115</v>
      </c>
      <c r="E22" s="21" t="s">
        <v>113</v>
      </c>
      <c r="F22" s="21" t="s">
        <v>114</v>
      </c>
      <c r="G22" s="21" t="s">
        <v>115</v>
      </c>
      <c r="H22" s="26" t="s">
        <v>59</v>
      </c>
      <c r="I22" s="23">
        <v>44593</v>
      </c>
      <c r="J22" s="9">
        <v>44507761.560000002</v>
      </c>
      <c r="K22" s="9">
        <v>0</v>
      </c>
      <c r="L22" s="9">
        <v>44507761.560000002</v>
      </c>
      <c r="M22" s="9">
        <v>0</v>
      </c>
      <c r="N22" s="21" t="s">
        <v>18</v>
      </c>
      <c r="O22" s="21" t="s">
        <v>116</v>
      </c>
      <c r="P22" s="1"/>
      <c r="R22" s="4"/>
    </row>
    <row r="23" spans="2:18" s="3" customFormat="1" ht="17.25" customHeight="1" x14ac:dyDescent="0.35">
      <c r="B23" s="21" t="s">
        <v>113</v>
      </c>
      <c r="C23" s="21" t="s">
        <v>114</v>
      </c>
      <c r="D23" s="22" t="s">
        <v>115</v>
      </c>
      <c r="E23" s="21" t="s">
        <v>113</v>
      </c>
      <c r="F23" s="21" t="s">
        <v>114</v>
      </c>
      <c r="G23" s="21" t="s">
        <v>115</v>
      </c>
      <c r="H23" s="26" t="s">
        <v>17</v>
      </c>
      <c r="I23" s="23">
        <v>44593</v>
      </c>
      <c r="J23" s="9">
        <v>2098421.599999994</v>
      </c>
      <c r="K23" s="9">
        <v>0</v>
      </c>
      <c r="L23" s="9">
        <v>2098421.599999994</v>
      </c>
      <c r="M23" s="9">
        <v>0</v>
      </c>
      <c r="N23" s="21" t="s">
        <v>18</v>
      </c>
      <c r="O23" s="21" t="s">
        <v>116</v>
      </c>
      <c r="P23" s="1"/>
      <c r="R23" s="4"/>
    </row>
    <row r="24" spans="2:18" s="3" customFormat="1" ht="17.25" customHeight="1" x14ac:dyDescent="0.35">
      <c r="B24" s="21" t="s">
        <v>117</v>
      </c>
      <c r="C24" s="21" t="s">
        <v>118</v>
      </c>
      <c r="D24" s="22" t="s">
        <v>119</v>
      </c>
      <c r="E24" s="21" t="s">
        <v>117</v>
      </c>
      <c r="F24" s="21" t="s">
        <v>118</v>
      </c>
      <c r="G24" s="21" t="s">
        <v>119</v>
      </c>
      <c r="H24" s="26" t="s">
        <v>59</v>
      </c>
      <c r="I24" s="23">
        <v>44593</v>
      </c>
      <c r="J24" s="9">
        <v>1937885.18</v>
      </c>
      <c r="K24" s="9">
        <v>0</v>
      </c>
      <c r="L24" s="9">
        <v>1937885.18</v>
      </c>
      <c r="M24" s="9">
        <v>0</v>
      </c>
      <c r="N24" s="21" t="s">
        <v>18</v>
      </c>
      <c r="O24" s="21" t="s">
        <v>120</v>
      </c>
      <c r="P24" s="1"/>
      <c r="R24" s="4"/>
    </row>
    <row r="25" spans="2:18" s="3" customFormat="1" ht="17.25" customHeight="1" x14ac:dyDescent="0.35">
      <c r="B25" s="21" t="s">
        <v>117</v>
      </c>
      <c r="C25" s="21" t="s">
        <v>118</v>
      </c>
      <c r="D25" s="22" t="s">
        <v>119</v>
      </c>
      <c r="E25" s="21" t="s">
        <v>117</v>
      </c>
      <c r="F25" s="21" t="s">
        <v>118</v>
      </c>
      <c r="G25" s="21" t="s">
        <v>119</v>
      </c>
      <c r="H25" s="26" t="s">
        <v>17</v>
      </c>
      <c r="I25" s="23">
        <v>44593</v>
      </c>
      <c r="J25" s="9">
        <v>91366.090000000084</v>
      </c>
      <c r="K25" s="9">
        <v>0</v>
      </c>
      <c r="L25" s="9">
        <v>91366.090000000084</v>
      </c>
      <c r="M25" s="9">
        <v>0</v>
      </c>
      <c r="N25" s="21" t="s">
        <v>18</v>
      </c>
      <c r="O25" s="21" t="s">
        <v>120</v>
      </c>
      <c r="P25" s="1"/>
      <c r="R25" s="4"/>
    </row>
    <row r="26" spans="2:18" s="3" customFormat="1" ht="17.25" customHeight="1" x14ac:dyDescent="0.35">
      <c r="B26" s="21" t="s">
        <v>39</v>
      </c>
      <c r="C26" s="21" t="s">
        <v>40</v>
      </c>
      <c r="D26" s="22" t="s">
        <v>41</v>
      </c>
      <c r="E26" s="21" t="s">
        <v>39</v>
      </c>
      <c r="F26" s="21" t="s">
        <v>40</v>
      </c>
      <c r="G26" s="21" t="s">
        <v>41</v>
      </c>
      <c r="H26" s="26" t="s">
        <v>102</v>
      </c>
      <c r="I26" s="23">
        <v>43862</v>
      </c>
      <c r="J26" s="9">
        <v>8896327.4800000004</v>
      </c>
      <c r="K26" s="9">
        <v>0</v>
      </c>
      <c r="L26" s="9">
        <v>8896327.4800000004</v>
      </c>
      <c r="M26" s="9">
        <v>0</v>
      </c>
      <c r="N26" s="21" t="s">
        <v>18</v>
      </c>
      <c r="O26" s="21" t="s">
        <v>121</v>
      </c>
      <c r="P26" s="1"/>
      <c r="R26" s="4"/>
    </row>
    <row r="27" spans="2:18" s="3" customFormat="1" ht="17.25" customHeight="1" x14ac:dyDescent="0.35">
      <c r="B27" s="21" t="s">
        <v>39</v>
      </c>
      <c r="C27" s="21" t="s">
        <v>40</v>
      </c>
      <c r="D27" s="22" t="s">
        <v>41</v>
      </c>
      <c r="E27" s="21" t="s">
        <v>39</v>
      </c>
      <c r="F27" s="21" t="s">
        <v>40</v>
      </c>
      <c r="G27" s="21" t="s">
        <v>41</v>
      </c>
      <c r="H27" s="26" t="s">
        <v>17</v>
      </c>
      <c r="I27" s="23">
        <v>43862</v>
      </c>
      <c r="J27" s="9">
        <v>113332.9299999997</v>
      </c>
      <c r="K27" s="9">
        <v>0</v>
      </c>
      <c r="L27" s="9">
        <v>113332.9299999997</v>
      </c>
      <c r="M27" s="9">
        <v>0</v>
      </c>
      <c r="N27" s="21" t="s">
        <v>18</v>
      </c>
      <c r="O27" s="21" t="s">
        <v>121</v>
      </c>
      <c r="P27" s="1"/>
      <c r="R27" s="4"/>
    </row>
    <row r="28" spans="2:18" s="3" customFormat="1" ht="17.25" customHeight="1" x14ac:dyDescent="0.35">
      <c r="B28" s="21" t="s">
        <v>46</v>
      </c>
      <c r="C28" s="21" t="s">
        <v>47</v>
      </c>
      <c r="D28" s="22" t="s">
        <v>48</v>
      </c>
      <c r="E28" s="21" t="s">
        <v>46</v>
      </c>
      <c r="F28" s="21" t="s">
        <v>47</v>
      </c>
      <c r="G28" s="21" t="s">
        <v>48</v>
      </c>
      <c r="H28" s="26" t="s">
        <v>53</v>
      </c>
      <c r="I28" s="23">
        <v>44348</v>
      </c>
      <c r="J28" s="9">
        <v>327175018.14999998</v>
      </c>
      <c r="K28" s="9">
        <v>0</v>
      </c>
      <c r="L28" s="9">
        <v>327175018.14999998</v>
      </c>
      <c r="M28" s="9">
        <v>0</v>
      </c>
      <c r="N28" s="21" t="s">
        <v>18</v>
      </c>
      <c r="O28" s="21" t="s">
        <v>104</v>
      </c>
      <c r="P28" s="1"/>
      <c r="R28" s="4"/>
    </row>
    <row r="29" spans="2:18" s="3" customFormat="1" ht="17.25" customHeight="1" x14ac:dyDescent="0.35">
      <c r="B29" s="21" t="s">
        <v>46</v>
      </c>
      <c r="C29" s="21" t="s">
        <v>47</v>
      </c>
      <c r="D29" s="22" t="s">
        <v>48</v>
      </c>
      <c r="E29" s="21" t="s">
        <v>46</v>
      </c>
      <c r="F29" s="21" t="s">
        <v>47</v>
      </c>
      <c r="G29" s="21" t="s">
        <v>48</v>
      </c>
      <c r="H29" s="26" t="s">
        <v>53</v>
      </c>
      <c r="I29" s="23">
        <v>44501</v>
      </c>
      <c r="J29" s="9">
        <v>31997307.460000001</v>
      </c>
      <c r="K29" s="9">
        <v>0</v>
      </c>
      <c r="L29" s="9">
        <v>31997307.460000001</v>
      </c>
      <c r="M29" s="9">
        <v>0</v>
      </c>
      <c r="N29" s="21" t="s">
        <v>18</v>
      </c>
      <c r="O29" s="21" t="s">
        <v>104</v>
      </c>
      <c r="P29" s="1"/>
      <c r="R29" s="4"/>
    </row>
    <row r="30" spans="2:18" s="3" customFormat="1" ht="17.25" customHeight="1" x14ac:dyDescent="0.35">
      <c r="B30" s="21" t="s">
        <v>46</v>
      </c>
      <c r="C30" s="21" t="s">
        <v>47</v>
      </c>
      <c r="D30" s="22" t="s">
        <v>48</v>
      </c>
      <c r="E30" s="21" t="s">
        <v>46</v>
      </c>
      <c r="F30" s="21" t="s">
        <v>47</v>
      </c>
      <c r="G30" s="21" t="s">
        <v>48</v>
      </c>
      <c r="H30" s="26" t="s">
        <v>53</v>
      </c>
      <c r="I30" s="23">
        <v>44531</v>
      </c>
      <c r="J30" s="9">
        <v>31997307.460000001</v>
      </c>
      <c r="K30" s="9">
        <v>0</v>
      </c>
      <c r="L30" s="9">
        <v>31997307.460000001</v>
      </c>
      <c r="M30" s="9">
        <v>0</v>
      </c>
      <c r="N30" s="21" t="s">
        <v>18</v>
      </c>
      <c r="O30" s="21" t="s">
        <v>104</v>
      </c>
      <c r="P30" s="1"/>
      <c r="R30" s="4"/>
    </row>
    <row r="31" spans="2:18" s="3" customFormat="1" ht="17.25" customHeight="1" x14ac:dyDescent="0.35">
      <c r="B31" s="21" t="s">
        <v>46</v>
      </c>
      <c r="C31" s="21" t="s">
        <v>47</v>
      </c>
      <c r="D31" s="22" t="s">
        <v>48</v>
      </c>
      <c r="E31" s="21" t="s">
        <v>46</v>
      </c>
      <c r="F31" s="21" t="s">
        <v>47</v>
      </c>
      <c r="G31" s="21" t="s">
        <v>48</v>
      </c>
      <c r="H31" s="26" t="s">
        <v>53</v>
      </c>
      <c r="I31" s="23">
        <v>44531</v>
      </c>
      <c r="J31" s="9">
        <v>48540745.549999997</v>
      </c>
      <c r="K31" s="9">
        <v>0</v>
      </c>
      <c r="L31" s="9">
        <v>48540745.549999997</v>
      </c>
      <c r="M31" s="9">
        <v>0</v>
      </c>
      <c r="N31" s="21" t="s">
        <v>18</v>
      </c>
      <c r="O31" s="21" t="s">
        <v>104</v>
      </c>
      <c r="P31" s="1"/>
      <c r="R31" s="4"/>
    </row>
    <row r="32" spans="2:18" s="3" customFormat="1" ht="17.25" customHeight="1" x14ac:dyDescent="0.35">
      <c r="B32" s="21" t="s">
        <v>46</v>
      </c>
      <c r="C32" s="21" t="s">
        <v>47</v>
      </c>
      <c r="D32" s="22" t="s">
        <v>48</v>
      </c>
      <c r="E32" s="21" t="s">
        <v>46</v>
      </c>
      <c r="F32" s="21" t="s">
        <v>47</v>
      </c>
      <c r="G32" s="21" t="s">
        <v>48</v>
      </c>
      <c r="H32" s="26" t="s">
        <v>53</v>
      </c>
      <c r="I32" s="23">
        <v>44531</v>
      </c>
      <c r="J32" s="9">
        <v>3350550.09</v>
      </c>
      <c r="K32" s="9">
        <v>0</v>
      </c>
      <c r="L32" s="9">
        <v>3350550.09</v>
      </c>
      <c r="M32" s="9">
        <v>0</v>
      </c>
      <c r="N32" s="21" t="s">
        <v>18</v>
      </c>
      <c r="O32" s="21" t="s">
        <v>104</v>
      </c>
      <c r="P32" s="1"/>
      <c r="R32" s="4"/>
    </row>
    <row r="33" spans="2:18" s="3" customFormat="1" ht="17.25" customHeight="1" x14ac:dyDescent="0.35">
      <c r="B33" s="21" t="s">
        <v>13</v>
      </c>
      <c r="C33" s="21" t="s">
        <v>136</v>
      </c>
      <c r="D33" s="22" t="s">
        <v>14</v>
      </c>
      <c r="E33" s="21" t="s">
        <v>13</v>
      </c>
      <c r="F33" s="21" t="s">
        <v>136</v>
      </c>
      <c r="G33" s="21" t="s">
        <v>14</v>
      </c>
      <c r="H33" s="26" t="s">
        <v>59</v>
      </c>
      <c r="I33" s="23">
        <v>44593</v>
      </c>
      <c r="J33" s="9">
        <v>7393865.9799999995</v>
      </c>
      <c r="K33" s="9">
        <v>0</v>
      </c>
      <c r="L33" s="9">
        <v>7393865.9799999995</v>
      </c>
      <c r="M33" s="9">
        <v>0</v>
      </c>
      <c r="N33" s="21" t="s">
        <v>18</v>
      </c>
      <c r="O33" s="21" t="s">
        <v>131</v>
      </c>
      <c r="P33" s="1"/>
      <c r="R33" s="4"/>
    </row>
    <row r="34" spans="2:18" s="3" customFormat="1" ht="17.25" customHeight="1" x14ac:dyDescent="0.35">
      <c r="B34" s="21" t="s">
        <v>13</v>
      </c>
      <c r="C34" s="21" t="s">
        <v>136</v>
      </c>
      <c r="D34" s="22" t="s">
        <v>14</v>
      </c>
      <c r="E34" s="21" t="s">
        <v>13</v>
      </c>
      <c r="F34" s="21" t="s">
        <v>136</v>
      </c>
      <c r="G34" s="21" t="s">
        <v>14</v>
      </c>
      <c r="H34" s="26" t="s">
        <v>17</v>
      </c>
      <c r="I34" s="23">
        <v>44593</v>
      </c>
      <c r="J34" s="9">
        <v>490931.34000000078</v>
      </c>
      <c r="K34" s="9">
        <v>0</v>
      </c>
      <c r="L34" s="9">
        <v>490931.34000000078</v>
      </c>
      <c r="M34" s="9">
        <v>0</v>
      </c>
      <c r="N34" s="21" t="s">
        <v>18</v>
      </c>
      <c r="O34" s="21" t="s">
        <v>131</v>
      </c>
      <c r="P34" s="1"/>
      <c r="R34" s="4"/>
    </row>
    <row r="35" spans="2:18" s="3" customFormat="1" ht="17.25" customHeight="1" x14ac:dyDescent="0.35">
      <c r="B35" s="21" t="s">
        <v>13</v>
      </c>
      <c r="C35" s="21" t="s">
        <v>136</v>
      </c>
      <c r="D35" s="22" t="s">
        <v>14</v>
      </c>
      <c r="E35" s="21" t="s">
        <v>13</v>
      </c>
      <c r="F35" s="21" t="s">
        <v>136</v>
      </c>
      <c r="G35" s="21" t="s">
        <v>14</v>
      </c>
      <c r="H35" s="26" t="s">
        <v>15</v>
      </c>
      <c r="I35" s="23">
        <v>44531</v>
      </c>
      <c r="J35" s="9">
        <v>138260323.21000001</v>
      </c>
      <c r="K35" s="9">
        <v>0</v>
      </c>
      <c r="L35" s="9">
        <v>138260323.21000001</v>
      </c>
      <c r="M35" s="9">
        <v>0</v>
      </c>
      <c r="N35" s="21" t="s">
        <v>18</v>
      </c>
      <c r="O35" s="21" t="s">
        <v>16</v>
      </c>
      <c r="P35" s="1"/>
      <c r="R35" s="4"/>
    </row>
    <row r="36" spans="2:18" s="3" customFormat="1" ht="17.25" customHeight="1" x14ac:dyDescent="0.35">
      <c r="B36" s="21" t="s">
        <v>39</v>
      </c>
      <c r="C36" s="21" t="s">
        <v>40</v>
      </c>
      <c r="D36" s="22" t="s">
        <v>41</v>
      </c>
      <c r="E36" s="21" t="s">
        <v>49</v>
      </c>
      <c r="F36" s="21" t="s">
        <v>50</v>
      </c>
      <c r="G36" s="21" t="s">
        <v>51</v>
      </c>
      <c r="H36" s="26" t="s">
        <v>52</v>
      </c>
      <c r="I36" s="23">
        <v>44593</v>
      </c>
      <c r="J36" s="9">
        <v>36179152.049999997</v>
      </c>
      <c r="K36" s="9">
        <v>0</v>
      </c>
      <c r="L36" s="9">
        <v>36179152.049999997</v>
      </c>
      <c r="M36" s="9">
        <v>0</v>
      </c>
      <c r="N36" s="21" t="s">
        <v>18</v>
      </c>
      <c r="O36" s="21" t="s">
        <v>16</v>
      </c>
      <c r="P36" s="1"/>
      <c r="R36" s="4"/>
    </row>
    <row r="37" spans="2:18" s="3" customFormat="1" ht="17.25" customHeight="1" x14ac:dyDescent="0.35">
      <c r="B37" s="21" t="s">
        <v>13</v>
      </c>
      <c r="C37" s="21" t="s">
        <v>136</v>
      </c>
      <c r="D37" s="22" t="s">
        <v>14</v>
      </c>
      <c r="E37" s="21" t="s">
        <v>117</v>
      </c>
      <c r="F37" s="21" t="s">
        <v>118</v>
      </c>
      <c r="G37" s="21" t="s">
        <v>119</v>
      </c>
      <c r="H37" s="26" t="s">
        <v>52</v>
      </c>
      <c r="I37" s="23">
        <v>44562</v>
      </c>
      <c r="J37" s="9">
        <v>128918656.76000001</v>
      </c>
      <c r="K37" s="9">
        <v>0</v>
      </c>
      <c r="L37" s="9">
        <v>128918656.76000001</v>
      </c>
      <c r="M37" s="9">
        <v>0</v>
      </c>
      <c r="N37" s="21" t="s">
        <v>18</v>
      </c>
      <c r="O37" s="21" t="s">
        <v>16</v>
      </c>
      <c r="P37" s="1"/>
      <c r="R37" s="4"/>
    </row>
    <row r="38" spans="2:18" s="3" customFormat="1" ht="17.25" customHeight="1" x14ac:dyDescent="0.35">
      <c r="B38" s="21" t="s">
        <v>13</v>
      </c>
      <c r="C38" s="21" t="s">
        <v>136</v>
      </c>
      <c r="D38" s="22" t="s">
        <v>14</v>
      </c>
      <c r="E38" s="21" t="s">
        <v>62</v>
      </c>
      <c r="F38" s="21" t="s">
        <v>63</v>
      </c>
      <c r="G38" s="21" t="s">
        <v>64</v>
      </c>
      <c r="H38" s="26" t="s">
        <v>52</v>
      </c>
      <c r="I38" s="23">
        <v>44562</v>
      </c>
      <c r="J38" s="9">
        <v>56266890.93</v>
      </c>
      <c r="K38" s="9">
        <v>0</v>
      </c>
      <c r="L38" s="9">
        <v>56266890.93</v>
      </c>
      <c r="M38" s="9">
        <v>0</v>
      </c>
      <c r="N38" s="21" t="s">
        <v>18</v>
      </c>
      <c r="O38" s="21" t="s">
        <v>16</v>
      </c>
      <c r="P38" s="1"/>
      <c r="R38" s="4"/>
    </row>
    <row r="39" spans="2:18" s="3" customFormat="1" ht="17.25" customHeight="1" x14ac:dyDescent="0.35">
      <c r="B39" s="21" t="s">
        <v>13</v>
      </c>
      <c r="C39" s="21" t="s">
        <v>136</v>
      </c>
      <c r="D39" s="22" t="s">
        <v>14</v>
      </c>
      <c r="E39" s="21" t="s">
        <v>65</v>
      </c>
      <c r="F39" s="21" t="s">
        <v>99</v>
      </c>
      <c r="G39" s="21" t="s">
        <v>100</v>
      </c>
      <c r="H39" s="26" t="s">
        <v>52</v>
      </c>
      <c r="I39" s="23">
        <v>44562</v>
      </c>
      <c r="J39" s="9">
        <v>3241931.24</v>
      </c>
      <c r="K39" s="9">
        <v>0</v>
      </c>
      <c r="L39" s="9">
        <v>3241931.24</v>
      </c>
      <c r="M39" s="9">
        <v>0</v>
      </c>
      <c r="N39" s="21" t="s">
        <v>18</v>
      </c>
      <c r="O39" s="21" t="s">
        <v>16</v>
      </c>
      <c r="P39" s="1"/>
      <c r="R39" s="4"/>
    </row>
    <row r="40" spans="2:18" s="3" customFormat="1" ht="17.25" customHeight="1" x14ac:dyDescent="0.35">
      <c r="B40" s="21" t="s">
        <v>13</v>
      </c>
      <c r="C40" s="21" t="s">
        <v>136</v>
      </c>
      <c r="D40" s="22" t="s">
        <v>14</v>
      </c>
      <c r="E40" s="21" t="s">
        <v>66</v>
      </c>
      <c r="F40" s="21" t="s">
        <v>67</v>
      </c>
      <c r="G40" s="21" t="s">
        <v>68</v>
      </c>
      <c r="H40" s="26" t="s">
        <v>52</v>
      </c>
      <c r="I40" s="23">
        <v>44562</v>
      </c>
      <c r="J40" s="9">
        <v>48233527.299999997</v>
      </c>
      <c r="K40" s="9">
        <v>0</v>
      </c>
      <c r="L40" s="9">
        <v>48233527.299999997</v>
      </c>
      <c r="M40" s="9">
        <v>0</v>
      </c>
      <c r="N40" s="21" t="s">
        <v>18</v>
      </c>
      <c r="O40" s="21" t="s">
        <v>16</v>
      </c>
      <c r="P40" s="1"/>
      <c r="R40" s="4"/>
    </row>
    <row r="41" spans="2:18" s="3" customFormat="1" ht="17.25" customHeight="1" x14ac:dyDescent="0.35">
      <c r="B41" s="21" t="s">
        <v>13</v>
      </c>
      <c r="C41" s="21" t="s">
        <v>136</v>
      </c>
      <c r="D41" s="22" t="s">
        <v>14</v>
      </c>
      <c r="E41" s="21" t="s">
        <v>66</v>
      </c>
      <c r="F41" s="21" t="s">
        <v>67</v>
      </c>
      <c r="G41" s="21" t="s">
        <v>68</v>
      </c>
      <c r="H41" s="26" t="s">
        <v>52</v>
      </c>
      <c r="I41" s="23">
        <v>44562</v>
      </c>
      <c r="J41" s="9">
        <v>16338957.75</v>
      </c>
      <c r="K41" s="9">
        <v>0</v>
      </c>
      <c r="L41" s="9">
        <v>16338957.75</v>
      </c>
      <c r="M41" s="9">
        <v>0</v>
      </c>
      <c r="N41" s="21" t="s">
        <v>18</v>
      </c>
      <c r="O41" s="21" t="s">
        <v>16</v>
      </c>
      <c r="P41" s="1"/>
      <c r="R41" s="4"/>
    </row>
    <row r="42" spans="2:18" s="3" customFormat="1" ht="17.25" customHeight="1" x14ac:dyDescent="0.35">
      <c r="B42" s="21" t="s">
        <v>13</v>
      </c>
      <c r="C42" s="21" t="s">
        <v>136</v>
      </c>
      <c r="D42" s="22" t="s">
        <v>14</v>
      </c>
      <c r="E42" s="21" t="s">
        <v>49</v>
      </c>
      <c r="F42" s="21" t="s">
        <v>50</v>
      </c>
      <c r="G42" s="21" t="s">
        <v>51</v>
      </c>
      <c r="H42" s="26" t="s">
        <v>52</v>
      </c>
      <c r="I42" s="23">
        <v>44562</v>
      </c>
      <c r="J42" s="9">
        <v>3970170</v>
      </c>
      <c r="K42" s="9">
        <v>0</v>
      </c>
      <c r="L42" s="9">
        <v>3970170</v>
      </c>
      <c r="M42" s="9">
        <v>0</v>
      </c>
      <c r="N42" s="21" t="s">
        <v>18</v>
      </c>
      <c r="O42" s="21" t="s">
        <v>16</v>
      </c>
      <c r="P42" s="1"/>
      <c r="R42" s="4"/>
    </row>
    <row r="43" spans="2:18" s="3" customFormat="1" ht="17.25" customHeight="1" x14ac:dyDescent="0.35">
      <c r="B43" s="21" t="s">
        <v>13</v>
      </c>
      <c r="C43" s="21" t="s">
        <v>136</v>
      </c>
      <c r="D43" s="22" t="s">
        <v>14</v>
      </c>
      <c r="E43" s="21" t="s">
        <v>69</v>
      </c>
      <c r="F43" s="21" t="s">
        <v>70</v>
      </c>
      <c r="G43" s="21" t="s">
        <v>71</v>
      </c>
      <c r="H43" s="26" t="s">
        <v>52</v>
      </c>
      <c r="I43" s="23">
        <v>44562</v>
      </c>
      <c r="J43" s="9">
        <v>19742583.09</v>
      </c>
      <c r="K43" s="9">
        <v>0</v>
      </c>
      <c r="L43" s="9">
        <v>19742583.09</v>
      </c>
      <c r="M43" s="9">
        <v>0</v>
      </c>
      <c r="N43" s="21" t="s">
        <v>18</v>
      </c>
      <c r="O43" s="21" t="s">
        <v>16</v>
      </c>
      <c r="P43" s="1"/>
      <c r="R43" s="4"/>
    </row>
    <row r="44" spans="2:18" s="3" customFormat="1" ht="17.25" customHeight="1" x14ac:dyDescent="0.35">
      <c r="B44" s="21" t="s">
        <v>13</v>
      </c>
      <c r="C44" s="21" t="s">
        <v>136</v>
      </c>
      <c r="D44" s="22" t="s">
        <v>14</v>
      </c>
      <c r="E44" s="21" t="s">
        <v>69</v>
      </c>
      <c r="F44" s="21" t="s">
        <v>70</v>
      </c>
      <c r="G44" s="21" t="s">
        <v>71</v>
      </c>
      <c r="H44" s="26" t="s">
        <v>52</v>
      </c>
      <c r="I44" s="23">
        <v>44562</v>
      </c>
      <c r="J44" s="9">
        <v>4409086.53</v>
      </c>
      <c r="K44" s="9">
        <v>0</v>
      </c>
      <c r="L44" s="9">
        <v>4409086.53</v>
      </c>
      <c r="M44" s="9">
        <v>0</v>
      </c>
      <c r="N44" s="21" t="s">
        <v>18</v>
      </c>
      <c r="O44" s="21" t="s">
        <v>16</v>
      </c>
      <c r="P44" s="1"/>
      <c r="R44" s="4"/>
    </row>
    <row r="45" spans="2:18" s="3" customFormat="1" ht="17.25" customHeight="1" x14ac:dyDescent="0.35">
      <c r="B45" s="21" t="s">
        <v>19</v>
      </c>
      <c r="C45" s="21" t="s">
        <v>20</v>
      </c>
      <c r="D45" s="22" t="s">
        <v>21</v>
      </c>
      <c r="E45" s="21" t="s">
        <v>72</v>
      </c>
      <c r="F45" s="21" t="s">
        <v>73</v>
      </c>
      <c r="G45" s="21" t="s">
        <v>74</v>
      </c>
      <c r="H45" s="26" t="s">
        <v>52</v>
      </c>
      <c r="I45" s="23">
        <v>44562</v>
      </c>
      <c r="J45" s="9">
        <v>72775208.040000007</v>
      </c>
      <c r="K45" s="9">
        <v>0</v>
      </c>
      <c r="L45" s="9">
        <v>72775208.040000007</v>
      </c>
      <c r="M45" s="9">
        <v>0</v>
      </c>
      <c r="N45" s="21" t="s">
        <v>18</v>
      </c>
      <c r="O45" s="21" t="s">
        <v>16</v>
      </c>
      <c r="P45" s="1"/>
      <c r="R45" s="4"/>
    </row>
    <row r="46" spans="2:18" s="3" customFormat="1" ht="17.25" customHeight="1" x14ac:dyDescent="0.35">
      <c r="B46" s="21" t="s">
        <v>122</v>
      </c>
      <c r="C46" s="21" t="s">
        <v>123</v>
      </c>
      <c r="D46" s="22" t="s">
        <v>61</v>
      </c>
      <c r="E46" s="21" t="s">
        <v>122</v>
      </c>
      <c r="F46" s="21" t="s">
        <v>123</v>
      </c>
      <c r="G46" s="21" t="s">
        <v>61</v>
      </c>
      <c r="H46" s="26" t="s">
        <v>52</v>
      </c>
      <c r="I46" s="23">
        <v>44562</v>
      </c>
      <c r="J46" s="9">
        <v>4551586.16</v>
      </c>
      <c r="K46" s="9">
        <v>0</v>
      </c>
      <c r="L46" s="9">
        <v>4551586.16</v>
      </c>
      <c r="M46" s="9">
        <v>0</v>
      </c>
      <c r="N46" s="21" t="s">
        <v>18</v>
      </c>
      <c r="O46" s="21" t="s">
        <v>16</v>
      </c>
      <c r="P46" s="1"/>
      <c r="R46" s="4"/>
    </row>
    <row r="47" spans="2:18" s="3" customFormat="1" ht="17.25" customHeight="1" x14ac:dyDescent="0.35">
      <c r="B47" s="21" t="s">
        <v>22</v>
      </c>
      <c r="C47" s="21" t="s">
        <v>23</v>
      </c>
      <c r="D47" s="22" t="s">
        <v>24</v>
      </c>
      <c r="E47" s="21" t="s">
        <v>75</v>
      </c>
      <c r="F47" s="21" t="s">
        <v>76</v>
      </c>
      <c r="G47" s="21" t="s">
        <v>77</v>
      </c>
      <c r="H47" s="26" t="s">
        <v>52</v>
      </c>
      <c r="I47" s="23">
        <v>44562</v>
      </c>
      <c r="J47" s="9">
        <v>30103109.07</v>
      </c>
      <c r="K47" s="9">
        <v>0</v>
      </c>
      <c r="L47" s="9">
        <v>30103109.07</v>
      </c>
      <c r="M47" s="9">
        <v>0</v>
      </c>
      <c r="N47" s="21" t="s">
        <v>18</v>
      </c>
      <c r="O47" s="21" t="s">
        <v>16</v>
      </c>
      <c r="P47" s="1"/>
      <c r="R47" s="4"/>
    </row>
    <row r="48" spans="2:18" s="3" customFormat="1" ht="17.25" customHeight="1" x14ac:dyDescent="0.35">
      <c r="B48" s="21" t="s">
        <v>22</v>
      </c>
      <c r="C48" s="21" t="s">
        <v>23</v>
      </c>
      <c r="D48" s="22" t="s">
        <v>24</v>
      </c>
      <c r="E48" s="21" t="s">
        <v>78</v>
      </c>
      <c r="F48" s="21" t="s">
        <v>79</v>
      </c>
      <c r="G48" s="21" t="s">
        <v>80</v>
      </c>
      <c r="H48" s="26" t="s">
        <v>52</v>
      </c>
      <c r="I48" s="23">
        <v>44562</v>
      </c>
      <c r="J48" s="9">
        <v>7456341.3899999997</v>
      </c>
      <c r="K48" s="9">
        <v>0</v>
      </c>
      <c r="L48" s="9">
        <v>7456341.3899999997</v>
      </c>
      <c r="M48" s="9">
        <v>0</v>
      </c>
      <c r="N48" s="21" t="s">
        <v>18</v>
      </c>
      <c r="O48" s="21" t="s">
        <v>16</v>
      </c>
      <c r="P48" s="1"/>
      <c r="R48" s="4"/>
    </row>
    <row r="49" spans="2:18" s="3" customFormat="1" ht="17.25" customHeight="1" x14ac:dyDescent="0.35">
      <c r="B49" s="21" t="s">
        <v>56</v>
      </c>
      <c r="C49" s="21" t="s">
        <v>57</v>
      </c>
      <c r="D49" s="22" t="s">
        <v>58</v>
      </c>
      <c r="E49" s="21" t="s">
        <v>132</v>
      </c>
      <c r="F49" s="21" t="s">
        <v>81</v>
      </c>
      <c r="G49" s="21" t="s">
        <v>82</v>
      </c>
      <c r="H49" s="26" t="s">
        <v>52</v>
      </c>
      <c r="I49" s="23">
        <v>44562</v>
      </c>
      <c r="J49" s="9">
        <v>7683002.5999999996</v>
      </c>
      <c r="K49" s="9">
        <v>0</v>
      </c>
      <c r="L49" s="9">
        <v>7683002.5999999996</v>
      </c>
      <c r="M49" s="9">
        <v>0</v>
      </c>
      <c r="N49" s="21" t="s">
        <v>18</v>
      </c>
      <c r="O49" s="21" t="s">
        <v>16</v>
      </c>
      <c r="P49" s="1"/>
      <c r="R49" s="4"/>
    </row>
    <row r="50" spans="2:18" s="3" customFormat="1" ht="17.25" customHeight="1" x14ac:dyDescent="0.35">
      <c r="B50" s="21" t="s">
        <v>46</v>
      </c>
      <c r="C50" s="21" t="s">
        <v>47</v>
      </c>
      <c r="D50" s="22" t="s">
        <v>48</v>
      </c>
      <c r="E50" s="21" t="s">
        <v>83</v>
      </c>
      <c r="F50" s="21" t="s">
        <v>84</v>
      </c>
      <c r="G50" s="21" t="s">
        <v>85</v>
      </c>
      <c r="H50" s="26" t="s">
        <v>52</v>
      </c>
      <c r="I50" s="23">
        <v>44562</v>
      </c>
      <c r="J50" s="9">
        <v>10582215.16</v>
      </c>
      <c r="K50" s="9">
        <v>0</v>
      </c>
      <c r="L50" s="9">
        <v>10582215.16</v>
      </c>
      <c r="M50" s="9">
        <v>0</v>
      </c>
      <c r="N50" s="21" t="s">
        <v>18</v>
      </c>
      <c r="O50" s="21" t="s">
        <v>16</v>
      </c>
      <c r="P50" s="1"/>
      <c r="R50" s="4"/>
    </row>
    <row r="51" spans="2:18" s="3" customFormat="1" ht="17.25" customHeight="1" x14ac:dyDescent="0.35">
      <c r="B51" s="21" t="s">
        <v>46</v>
      </c>
      <c r="C51" s="21" t="s">
        <v>47</v>
      </c>
      <c r="D51" s="22" t="s">
        <v>48</v>
      </c>
      <c r="E51" s="21" t="s">
        <v>86</v>
      </c>
      <c r="F51" s="21" t="s">
        <v>87</v>
      </c>
      <c r="G51" s="21" t="s">
        <v>88</v>
      </c>
      <c r="H51" s="26" t="s">
        <v>52</v>
      </c>
      <c r="I51" s="23">
        <v>44562</v>
      </c>
      <c r="J51" s="9">
        <v>2006261.15</v>
      </c>
      <c r="K51" s="9">
        <v>0</v>
      </c>
      <c r="L51" s="9">
        <v>2006261.15</v>
      </c>
      <c r="M51" s="9">
        <v>0</v>
      </c>
      <c r="N51" s="21" t="s">
        <v>18</v>
      </c>
      <c r="O51" s="21" t="s">
        <v>16</v>
      </c>
      <c r="P51" s="1"/>
      <c r="R51" s="4"/>
    </row>
    <row r="52" spans="2:18" s="3" customFormat="1" ht="17.25" customHeight="1" x14ac:dyDescent="0.35">
      <c r="B52" s="21" t="s">
        <v>42</v>
      </c>
      <c r="C52" s="21" t="s">
        <v>43</v>
      </c>
      <c r="D52" s="22" t="s">
        <v>44</v>
      </c>
      <c r="E52" s="21" t="s">
        <v>75</v>
      </c>
      <c r="F52" s="21" t="s">
        <v>76</v>
      </c>
      <c r="G52" s="21" t="s">
        <v>77</v>
      </c>
      <c r="H52" s="26" t="s">
        <v>52</v>
      </c>
      <c r="I52" s="23">
        <v>44562</v>
      </c>
      <c r="J52" s="9">
        <v>24359894.030000001</v>
      </c>
      <c r="K52" s="9">
        <v>0</v>
      </c>
      <c r="L52" s="9">
        <v>24359894.030000001</v>
      </c>
      <c r="M52" s="9">
        <v>0</v>
      </c>
      <c r="N52" s="21" t="s">
        <v>18</v>
      </c>
      <c r="O52" s="21" t="s">
        <v>16</v>
      </c>
      <c r="P52" s="1"/>
      <c r="R52" s="4"/>
    </row>
    <row r="53" spans="2:18" s="3" customFormat="1" ht="17.25" customHeight="1" x14ac:dyDescent="0.35">
      <c r="B53" s="21" t="s">
        <v>56</v>
      </c>
      <c r="C53" s="21" t="s">
        <v>57</v>
      </c>
      <c r="D53" s="22" t="s">
        <v>58</v>
      </c>
      <c r="E53" s="21" t="s">
        <v>132</v>
      </c>
      <c r="F53" s="21" t="s">
        <v>81</v>
      </c>
      <c r="G53" s="21" t="s">
        <v>82</v>
      </c>
      <c r="H53" s="26" t="s">
        <v>52</v>
      </c>
      <c r="I53" s="23">
        <v>44562</v>
      </c>
      <c r="J53" s="9">
        <v>1279540.290000001</v>
      </c>
      <c r="K53" s="9">
        <v>0</v>
      </c>
      <c r="L53" s="9">
        <v>1279540.290000001</v>
      </c>
      <c r="M53" s="9">
        <v>0</v>
      </c>
      <c r="N53" s="21" t="s">
        <v>18</v>
      </c>
      <c r="O53" s="21" t="s">
        <v>16</v>
      </c>
      <c r="P53" s="1"/>
      <c r="R53" s="4"/>
    </row>
    <row r="54" spans="2:18" s="3" customFormat="1" ht="17.25" customHeight="1" x14ac:dyDescent="0.35">
      <c r="B54" s="21" t="s">
        <v>39</v>
      </c>
      <c r="C54" s="21" t="s">
        <v>40</v>
      </c>
      <c r="D54" s="22" t="s">
        <v>41</v>
      </c>
      <c r="E54" s="21" t="s">
        <v>49</v>
      </c>
      <c r="F54" s="21" t="s">
        <v>50</v>
      </c>
      <c r="G54" s="21" t="s">
        <v>51</v>
      </c>
      <c r="H54" s="26" t="s">
        <v>52</v>
      </c>
      <c r="I54" s="23">
        <v>44593</v>
      </c>
      <c r="J54" s="9">
        <v>32020685.699999999</v>
      </c>
      <c r="K54" s="9">
        <v>0</v>
      </c>
      <c r="L54" s="9">
        <v>32020685.699999999</v>
      </c>
      <c r="M54" s="9">
        <v>0</v>
      </c>
      <c r="N54" s="21" t="s">
        <v>18</v>
      </c>
      <c r="O54" s="21" t="s">
        <v>16</v>
      </c>
      <c r="P54" s="1"/>
      <c r="R54" s="4"/>
    </row>
    <row r="55" spans="2:18" s="3" customFormat="1" ht="17.25" customHeight="1" x14ac:dyDescent="0.35">
      <c r="B55" s="21" t="s">
        <v>33</v>
      </c>
      <c r="C55" s="21" t="s">
        <v>34</v>
      </c>
      <c r="D55" s="22" t="s">
        <v>35</v>
      </c>
      <c r="E55" s="21" t="s">
        <v>33</v>
      </c>
      <c r="F55" s="21" t="s">
        <v>34</v>
      </c>
      <c r="G55" s="21" t="s">
        <v>35</v>
      </c>
      <c r="H55" s="26" t="s">
        <v>53</v>
      </c>
      <c r="I55" s="23">
        <v>44562</v>
      </c>
      <c r="J55" s="9">
        <v>3373544.29</v>
      </c>
      <c r="K55" s="9">
        <v>0</v>
      </c>
      <c r="L55" s="9">
        <v>3373544.29</v>
      </c>
      <c r="M55" s="9">
        <v>0</v>
      </c>
      <c r="N55" s="21" t="s">
        <v>18</v>
      </c>
      <c r="O55" s="21" t="s">
        <v>106</v>
      </c>
      <c r="P55" s="1"/>
      <c r="R55" s="4"/>
    </row>
    <row r="56" spans="2:18" s="3" customFormat="1" ht="17.25" customHeight="1" x14ac:dyDescent="0.35">
      <c r="B56" s="21" t="s">
        <v>36</v>
      </c>
      <c r="C56" s="21" t="s">
        <v>37</v>
      </c>
      <c r="D56" s="22" t="s">
        <v>38</v>
      </c>
      <c r="E56" s="21" t="s">
        <v>36</v>
      </c>
      <c r="F56" s="21" t="s">
        <v>37</v>
      </c>
      <c r="G56" s="21" t="s">
        <v>38</v>
      </c>
      <c r="H56" s="26" t="s">
        <v>53</v>
      </c>
      <c r="I56" s="23">
        <v>44562</v>
      </c>
      <c r="J56" s="9">
        <v>3648755.69</v>
      </c>
      <c r="K56" s="9">
        <v>0</v>
      </c>
      <c r="L56" s="9">
        <v>3648755.69</v>
      </c>
      <c r="M56" s="9">
        <v>0</v>
      </c>
      <c r="N56" s="21" t="s">
        <v>18</v>
      </c>
      <c r="O56" s="21" t="s">
        <v>105</v>
      </c>
      <c r="P56" s="1"/>
      <c r="R56" s="4"/>
    </row>
    <row r="57" spans="2:18" s="3" customFormat="1" ht="17.25" customHeight="1" x14ac:dyDescent="0.35">
      <c r="B57" s="21" t="s">
        <v>13</v>
      </c>
      <c r="C57" s="21" t="s">
        <v>136</v>
      </c>
      <c r="D57" s="22" t="s">
        <v>14</v>
      </c>
      <c r="E57" s="21" t="s">
        <v>13</v>
      </c>
      <c r="F57" s="21" t="s">
        <v>136</v>
      </c>
      <c r="G57" s="21" t="s">
        <v>14</v>
      </c>
      <c r="H57" s="21" t="s">
        <v>112</v>
      </c>
      <c r="I57" s="23">
        <v>44287</v>
      </c>
      <c r="J57" s="9">
        <v>2410301.14</v>
      </c>
      <c r="K57" s="9">
        <v>0</v>
      </c>
      <c r="L57" s="9">
        <v>2410301.14</v>
      </c>
      <c r="M57" s="9">
        <v>0</v>
      </c>
      <c r="N57" s="21" t="s">
        <v>18</v>
      </c>
      <c r="O57" s="21" t="s">
        <v>16</v>
      </c>
      <c r="P57" s="1"/>
      <c r="R57" s="4"/>
    </row>
    <row r="58" spans="2:18" s="3" customFormat="1" ht="17.25" customHeight="1" x14ac:dyDescent="0.35">
      <c r="B58" s="21" t="s">
        <v>13</v>
      </c>
      <c r="C58" s="21" t="s">
        <v>136</v>
      </c>
      <c r="D58" s="22" t="s">
        <v>14</v>
      </c>
      <c r="E58" s="21" t="s">
        <v>13</v>
      </c>
      <c r="F58" s="21" t="s">
        <v>136</v>
      </c>
      <c r="G58" s="21" t="s">
        <v>14</v>
      </c>
      <c r="H58" s="26" t="s">
        <v>17</v>
      </c>
      <c r="I58" s="23">
        <v>44287</v>
      </c>
      <c r="J58" s="9">
        <v>173659.97</v>
      </c>
      <c r="K58" s="9">
        <v>0</v>
      </c>
      <c r="L58" s="9">
        <v>173659.97</v>
      </c>
      <c r="M58" s="9">
        <v>0</v>
      </c>
      <c r="N58" s="21" t="s">
        <v>18</v>
      </c>
      <c r="O58" s="21" t="s">
        <v>16</v>
      </c>
      <c r="P58" s="1"/>
      <c r="R58" s="4"/>
    </row>
    <row r="59" spans="2:18" s="3" customFormat="1" ht="17.25" customHeight="1" x14ac:dyDescent="0.35">
      <c r="B59" s="21" t="s">
        <v>33</v>
      </c>
      <c r="C59" s="21" t="s">
        <v>34</v>
      </c>
      <c r="D59" s="22" t="s">
        <v>35</v>
      </c>
      <c r="E59" s="21" t="s">
        <v>33</v>
      </c>
      <c r="F59" s="21" t="s">
        <v>34</v>
      </c>
      <c r="G59" s="21" t="s">
        <v>35</v>
      </c>
      <c r="H59" s="21" t="s">
        <v>15</v>
      </c>
      <c r="I59" s="23">
        <v>44531</v>
      </c>
      <c r="J59" s="9">
        <v>694061.74</v>
      </c>
      <c r="K59" s="9">
        <v>0</v>
      </c>
      <c r="L59" s="9">
        <v>694061.74</v>
      </c>
      <c r="M59" s="9">
        <v>0</v>
      </c>
      <c r="N59" s="21" t="s">
        <v>18</v>
      </c>
      <c r="O59" s="21" t="s">
        <v>16</v>
      </c>
      <c r="P59" s="1"/>
      <c r="R59" s="4"/>
    </row>
    <row r="60" spans="2:18" s="3" customFormat="1" ht="17.25" customHeight="1" x14ac:dyDescent="0.35">
      <c r="B60" s="21" t="s">
        <v>91</v>
      </c>
      <c r="C60" s="21" t="s">
        <v>92</v>
      </c>
      <c r="D60" s="22" t="s">
        <v>93</v>
      </c>
      <c r="E60" s="21" t="s">
        <v>91</v>
      </c>
      <c r="F60" s="21" t="s">
        <v>92</v>
      </c>
      <c r="G60" s="21" t="s">
        <v>93</v>
      </c>
      <c r="H60" s="21" t="s">
        <v>112</v>
      </c>
      <c r="I60" s="23">
        <v>42856</v>
      </c>
      <c r="J60" s="9">
        <v>102.32</v>
      </c>
      <c r="K60" s="9">
        <v>0</v>
      </c>
      <c r="L60" s="9">
        <v>0</v>
      </c>
      <c r="M60" s="9">
        <v>102.32</v>
      </c>
      <c r="N60" s="21" t="s">
        <v>98</v>
      </c>
      <c r="O60" s="21" t="s">
        <v>16</v>
      </c>
      <c r="P60" s="1"/>
      <c r="R60" s="4"/>
    </row>
    <row r="61" spans="2:18" s="3" customFormat="1" ht="17.25" customHeight="1" x14ac:dyDescent="0.35">
      <c r="B61" s="21" t="s">
        <v>91</v>
      </c>
      <c r="C61" s="21" t="s">
        <v>92</v>
      </c>
      <c r="D61" s="22" t="s">
        <v>93</v>
      </c>
      <c r="E61" s="21" t="s">
        <v>91</v>
      </c>
      <c r="F61" s="21" t="s">
        <v>92</v>
      </c>
      <c r="G61" s="21" t="s">
        <v>93</v>
      </c>
      <c r="H61" s="21" t="s">
        <v>17</v>
      </c>
      <c r="I61" s="23">
        <v>42856</v>
      </c>
      <c r="J61" s="9">
        <v>8.3800000000000008</v>
      </c>
      <c r="K61" s="9">
        <v>0</v>
      </c>
      <c r="L61" s="9">
        <v>0</v>
      </c>
      <c r="M61" s="9">
        <v>8.3800000000000008</v>
      </c>
      <c r="N61" s="21" t="s">
        <v>98</v>
      </c>
      <c r="O61" s="21" t="s">
        <v>16</v>
      </c>
      <c r="P61" s="1"/>
      <c r="R61" s="4"/>
    </row>
    <row r="62" spans="2:18" s="3" customFormat="1" ht="17.25" customHeight="1" x14ac:dyDescent="0.35">
      <c r="B62" s="21" t="s">
        <v>91</v>
      </c>
      <c r="C62" s="21" t="s">
        <v>92</v>
      </c>
      <c r="D62" s="22" t="s">
        <v>93</v>
      </c>
      <c r="E62" s="21" t="s">
        <v>91</v>
      </c>
      <c r="F62" s="21" t="s">
        <v>92</v>
      </c>
      <c r="G62" s="21" t="s">
        <v>93</v>
      </c>
      <c r="H62" s="21" t="s">
        <v>112</v>
      </c>
      <c r="I62" s="23">
        <v>42917</v>
      </c>
      <c r="J62" s="9">
        <v>7.94</v>
      </c>
      <c r="K62" s="9">
        <v>0</v>
      </c>
      <c r="L62" s="9">
        <v>0</v>
      </c>
      <c r="M62" s="9">
        <v>7.94</v>
      </c>
      <c r="N62" s="21" t="s">
        <v>98</v>
      </c>
      <c r="O62" s="21" t="s">
        <v>16</v>
      </c>
      <c r="P62" s="1"/>
      <c r="R62" s="4"/>
    </row>
    <row r="63" spans="2:18" s="3" customFormat="1" ht="17.25" customHeight="1" x14ac:dyDescent="0.35">
      <c r="B63" s="21" t="s">
        <v>91</v>
      </c>
      <c r="C63" s="21" t="s">
        <v>92</v>
      </c>
      <c r="D63" s="22" t="s">
        <v>93</v>
      </c>
      <c r="E63" s="21" t="s">
        <v>91</v>
      </c>
      <c r="F63" s="21" t="s">
        <v>92</v>
      </c>
      <c r="G63" s="21" t="s">
        <v>93</v>
      </c>
      <c r="H63" s="21" t="s">
        <v>17</v>
      </c>
      <c r="I63" s="23">
        <v>42917</v>
      </c>
      <c r="J63" s="9">
        <v>0.61</v>
      </c>
      <c r="K63" s="9">
        <v>0</v>
      </c>
      <c r="L63" s="9">
        <v>0</v>
      </c>
      <c r="M63" s="9">
        <v>0.61</v>
      </c>
      <c r="N63" s="21" t="s">
        <v>98</v>
      </c>
      <c r="O63" s="21" t="s">
        <v>16</v>
      </c>
      <c r="P63" s="1"/>
      <c r="R63" s="4"/>
    </row>
    <row r="64" spans="2:18" s="3" customFormat="1" ht="17.25" customHeight="1" x14ac:dyDescent="0.35">
      <c r="B64" s="21" t="s">
        <v>91</v>
      </c>
      <c r="C64" s="21" t="s">
        <v>92</v>
      </c>
      <c r="D64" s="22" t="s">
        <v>93</v>
      </c>
      <c r="E64" s="21" t="s">
        <v>91</v>
      </c>
      <c r="F64" s="21" t="s">
        <v>92</v>
      </c>
      <c r="G64" s="21" t="s">
        <v>93</v>
      </c>
      <c r="H64" s="26" t="s">
        <v>15</v>
      </c>
      <c r="I64" s="23">
        <v>43101</v>
      </c>
      <c r="J64" s="9">
        <v>19738.12</v>
      </c>
      <c r="K64" s="9">
        <v>0</v>
      </c>
      <c r="L64" s="9">
        <v>0</v>
      </c>
      <c r="M64" s="9">
        <v>19738.12</v>
      </c>
      <c r="N64" s="21" t="s">
        <v>98</v>
      </c>
      <c r="O64" s="21" t="s">
        <v>16</v>
      </c>
      <c r="P64" s="1"/>
      <c r="R64" s="4"/>
    </row>
    <row r="65" spans="2:18" s="3" customFormat="1" ht="17.25" customHeight="1" x14ac:dyDescent="0.35">
      <c r="B65" s="21" t="s">
        <v>91</v>
      </c>
      <c r="C65" s="21" t="s">
        <v>92</v>
      </c>
      <c r="D65" s="22" t="s">
        <v>93</v>
      </c>
      <c r="E65" s="21" t="s">
        <v>91</v>
      </c>
      <c r="F65" s="21" t="s">
        <v>92</v>
      </c>
      <c r="G65" s="21" t="s">
        <v>93</v>
      </c>
      <c r="H65" s="21" t="s">
        <v>15</v>
      </c>
      <c r="I65" s="23">
        <v>43160</v>
      </c>
      <c r="J65" s="9">
        <v>46790.19</v>
      </c>
      <c r="K65" s="9">
        <v>0</v>
      </c>
      <c r="L65" s="9">
        <v>0</v>
      </c>
      <c r="M65" s="9">
        <v>46790.19</v>
      </c>
      <c r="N65" s="21" t="s">
        <v>98</v>
      </c>
      <c r="O65" s="21" t="s">
        <v>16</v>
      </c>
      <c r="P65" s="1"/>
      <c r="R65" s="4"/>
    </row>
    <row r="66" spans="2:18" s="3" customFormat="1" ht="17.25" customHeight="1" x14ac:dyDescent="0.35">
      <c r="B66" s="21" t="s">
        <v>91</v>
      </c>
      <c r="C66" s="21" t="s">
        <v>92</v>
      </c>
      <c r="D66" s="22" t="s">
        <v>93</v>
      </c>
      <c r="E66" s="21" t="s">
        <v>91</v>
      </c>
      <c r="F66" s="21" t="s">
        <v>92</v>
      </c>
      <c r="G66" s="21" t="s">
        <v>93</v>
      </c>
      <c r="H66" s="26" t="s">
        <v>15</v>
      </c>
      <c r="I66" s="23">
        <v>43221</v>
      </c>
      <c r="J66" s="9">
        <v>522.87</v>
      </c>
      <c r="K66" s="9">
        <v>0</v>
      </c>
      <c r="L66" s="9">
        <v>0</v>
      </c>
      <c r="M66" s="9">
        <v>522.87</v>
      </c>
      <c r="N66" s="21" t="s">
        <v>98</v>
      </c>
      <c r="O66" s="21" t="s">
        <v>16</v>
      </c>
      <c r="P66" s="1"/>
      <c r="R66" s="4"/>
    </row>
    <row r="67" spans="2:18" s="3" customFormat="1" ht="17.25" customHeight="1" x14ac:dyDescent="0.35">
      <c r="B67" s="21" t="s">
        <v>91</v>
      </c>
      <c r="C67" s="21" t="s">
        <v>92</v>
      </c>
      <c r="D67" s="22" t="s">
        <v>93</v>
      </c>
      <c r="E67" s="21" t="s">
        <v>91</v>
      </c>
      <c r="F67" s="21" t="s">
        <v>92</v>
      </c>
      <c r="G67" s="21" t="s">
        <v>93</v>
      </c>
      <c r="H67" s="21" t="s">
        <v>15</v>
      </c>
      <c r="I67" s="23">
        <v>43252</v>
      </c>
      <c r="J67" s="9">
        <v>111890.8</v>
      </c>
      <c r="K67" s="9">
        <v>0</v>
      </c>
      <c r="L67" s="9">
        <v>0</v>
      </c>
      <c r="M67" s="9">
        <v>111890.8</v>
      </c>
      <c r="N67" s="21" t="s">
        <v>98</v>
      </c>
      <c r="O67" s="21" t="s">
        <v>16</v>
      </c>
      <c r="P67" s="1"/>
      <c r="R67" s="4"/>
    </row>
    <row r="68" spans="2:18" s="3" customFormat="1" ht="17.25" customHeight="1" x14ac:dyDescent="0.35">
      <c r="B68" s="21" t="s">
        <v>91</v>
      </c>
      <c r="C68" s="21" t="s">
        <v>92</v>
      </c>
      <c r="D68" s="22" t="s">
        <v>93</v>
      </c>
      <c r="E68" s="21" t="s">
        <v>91</v>
      </c>
      <c r="F68" s="21" t="s">
        <v>92</v>
      </c>
      <c r="G68" s="21" t="s">
        <v>93</v>
      </c>
      <c r="H68" s="21" t="s">
        <v>15</v>
      </c>
      <c r="I68" s="23">
        <v>43282</v>
      </c>
      <c r="J68" s="9">
        <v>471130.8</v>
      </c>
      <c r="K68" s="9">
        <v>0</v>
      </c>
      <c r="L68" s="9">
        <v>0</v>
      </c>
      <c r="M68" s="9">
        <v>471130.8</v>
      </c>
      <c r="N68" s="21" t="s">
        <v>98</v>
      </c>
      <c r="O68" s="21" t="s">
        <v>16</v>
      </c>
      <c r="P68" s="1"/>
      <c r="R68" s="4"/>
    </row>
    <row r="69" spans="2:18" s="3" customFormat="1" ht="17.25" customHeight="1" x14ac:dyDescent="0.35">
      <c r="B69" s="21" t="s">
        <v>91</v>
      </c>
      <c r="C69" s="21" t="s">
        <v>92</v>
      </c>
      <c r="D69" s="22" t="s">
        <v>93</v>
      </c>
      <c r="E69" s="21" t="s">
        <v>91</v>
      </c>
      <c r="F69" s="21" t="s">
        <v>92</v>
      </c>
      <c r="G69" s="21" t="s">
        <v>93</v>
      </c>
      <c r="H69" s="21" t="s">
        <v>15</v>
      </c>
      <c r="I69" s="23">
        <v>43313</v>
      </c>
      <c r="J69" s="9">
        <v>84862.399999999994</v>
      </c>
      <c r="K69" s="9">
        <v>0</v>
      </c>
      <c r="L69" s="9">
        <v>0</v>
      </c>
      <c r="M69" s="9">
        <v>84862.399999999994</v>
      </c>
      <c r="N69" s="21" t="s">
        <v>98</v>
      </c>
      <c r="O69" s="21" t="s">
        <v>16</v>
      </c>
      <c r="P69" s="1"/>
      <c r="R69" s="4"/>
    </row>
    <row r="70" spans="2:18" s="3" customFormat="1" ht="17.25" customHeight="1" x14ac:dyDescent="0.35">
      <c r="B70" s="21" t="s">
        <v>91</v>
      </c>
      <c r="C70" s="21" t="s">
        <v>92</v>
      </c>
      <c r="D70" s="22" t="s">
        <v>93</v>
      </c>
      <c r="E70" s="21" t="s">
        <v>91</v>
      </c>
      <c r="F70" s="21" t="s">
        <v>92</v>
      </c>
      <c r="G70" s="21" t="s">
        <v>93</v>
      </c>
      <c r="H70" s="26" t="s">
        <v>15</v>
      </c>
      <c r="I70" s="23">
        <v>43344</v>
      </c>
      <c r="J70" s="9">
        <v>38934</v>
      </c>
      <c r="K70" s="9">
        <v>0</v>
      </c>
      <c r="L70" s="9">
        <v>0</v>
      </c>
      <c r="M70" s="9">
        <v>38934</v>
      </c>
      <c r="N70" s="21" t="s">
        <v>98</v>
      </c>
      <c r="O70" s="21" t="s">
        <v>16</v>
      </c>
      <c r="P70" s="1"/>
      <c r="R70" s="4"/>
    </row>
    <row r="71" spans="2:18" s="3" customFormat="1" ht="17.25" customHeight="1" x14ac:dyDescent="0.35">
      <c r="B71" s="21" t="s">
        <v>91</v>
      </c>
      <c r="C71" s="21" t="s">
        <v>92</v>
      </c>
      <c r="D71" s="22" t="s">
        <v>93</v>
      </c>
      <c r="E71" s="21" t="s">
        <v>91</v>
      </c>
      <c r="F71" s="21" t="s">
        <v>92</v>
      </c>
      <c r="G71" s="21" t="s">
        <v>93</v>
      </c>
      <c r="H71" s="26" t="s">
        <v>15</v>
      </c>
      <c r="I71" s="23">
        <v>43374</v>
      </c>
      <c r="J71" s="9">
        <v>124429.2</v>
      </c>
      <c r="K71" s="9">
        <v>0</v>
      </c>
      <c r="L71" s="9">
        <v>0</v>
      </c>
      <c r="M71" s="9">
        <v>124429.2</v>
      </c>
      <c r="N71" s="21" t="s">
        <v>98</v>
      </c>
      <c r="O71" s="21" t="s">
        <v>16</v>
      </c>
      <c r="P71" s="1"/>
      <c r="R71" s="4"/>
    </row>
    <row r="72" spans="2:18" s="3" customFormat="1" ht="17.25" customHeight="1" x14ac:dyDescent="0.35">
      <c r="B72" s="21" t="s">
        <v>91</v>
      </c>
      <c r="C72" s="21" t="s">
        <v>92</v>
      </c>
      <c r="D72" s="22" t="s">
        <v>93</v>
      </c>
      <c r="E72" s="21" t="s">
        <v>91</v>
      </c>
      <c r="F72" s="21" t="s">
        <v>92</v>
      </c>
      <c r="G72" s="21" t="s">
        <v>93</v>
      </c>
      <c r="H72" s="26" t="s">
        <v>15</v>
      </c>
      <c r="I72" s="23">
        <v>43405</v>
      </c>
      <c r="J72" s="9">
        <v>91934.79</v>
      </c>
      <c r="K72" s="9">
        <v>0</v>
      </c>
      <c r="L72" s="9">
        <v>0</v>
      </c>
      <c r="M72" s="9">
        <v>91934.79</v>
      </c>
      <c r="N72" s="21" t="s">
        <v>98</v>
      </c>
      <c r="O72" s="21" t="s">
        <v>16</v>
      </c>
      <c r="P72" s="1"/>
      <c r="R72" s="4"/>
    </row>
    <row r="73" spans="2:18" s="3" customFormat="1" ht="17.25" customHeight="1" x14ac:dyDescent="0.35">
      <c r="B73" s="21" t="s">
        <v>91</v>
      </c>
      <c r="C73" s="21" t="s">
        <v>92</v>
      </c>
      <c r="D73" s="22" t="s">
        <v>93</v>
      </c>
      <c r="E73" s="21" t="s">
        <v>91</v>
      </c>
      <c r="F73" s="21" t="s">
        <v>92</v>
      </c>
      <c r="G73" s="21" t="s">
        <v>93</v>
      </c>
      <c r="H73" s="26" t="s">
        <v>15</v>
      </c>
      <c r="I73" s="23">
        <v>43435</v>
      </c>
      <c r="J73" s="9">
        <v>147566.39999999999</v>
      </c>
      <c r="K73" s="9">
        <v>0</v>
      </c>
      <c r="L73" s="9">
        <v>0</v>
      </c>
      <c r="M73" s="9">
        <v>147566.39999999999</v>
      </c>
      <c r="N73" s="21" t="s">
        <v>98</v>
      </c>
      <c r="O73" s="21" t="s">
        <v>16</v>
      </c>
      <c r="P73" s="1"/>
      <c r="R73" s="4"/>
    </row>
    <row r="74" spans="2:18" s="3" customFormat="1" ht="17.25" customHeight="1" x14ac:dyDescent="0.35">
      <c r="B74" s="21" t="s">
        <v>91</v>
      </c>
      <c r="C74" s="21" t="s">
        <v>92</v>
      </c>
      <c r="D74" s="22" t="s">
        <v>93</v>
      </c>
      <c r="E74" s="21" t="s">
        <v>91</v>
      </c>
      <c r="F74" s="21" t="s">
        <v>92</v>
      </c>
      <c r="G74" s="21" t="s">
        <v>93</v>
      </c>
      <c r="H74" s="26" t="s">
        <v>15</v>
      </c>
      <c r="I74" s="23">
        <v>43466</v>
      </c>
      <c r="J74" s="9">
        <v>163801.91</v>
      </c>
      <c r="K74" s="9">
        <v>0</v>
      </c>
      <c r="L74" s="9">
        <v>0</v>
      </c>
      <c r="M74" s="9">
        <v>163801.91</v>
      </c>
      <c r="N74" s="21" t="s">
        <v>98</v>
      </c>
      <c r="O74" s="21" t="s">
        <v>16</v>
      </c>
      <c r="P74" s="1"/>
      <c r="R74" s="4"/>
    </row>
    <row r="75" spans="2:18" s="3" customFormat="1" ht="17.25" customHeight="1" x14ac:dyDescent="0.35">
      <c r="B75" s="21" t="s">
        <v>91</v>
      </c>
      <c r="C75" s="21" t="s">
        <v>92</v>
      </c>
      <c r="D75" s="22" t="s">
        <v>93</v>
      </c>
      <c r="E75" s="21" t="s">
        <v>91</v>
      </c>
      <c r="F75" s="21" t="s">
        <v>92</v>
      </c>
      <c r="G75" s="21" t="s">
        <v>93</v>
      </c>
      <c r="H75" s="21" t="s">
        <v>15</v>
      </c>
      <c r="I75" s="23">
        <v>43497</v>
      </c>
      <c r="J75" s="9">
        <v>179259.3</v>
      </c>
      <c r="K75" s="9">
        <v>0</v>
      </c>
      <c r="L75" s="9">
        <v>0</v>
      </c>
      <c r="M75" s="9">
        <v>179259.3</v>
      </c>
      <c r="N75" s="21" t="s">
        <v>98</v>
      </c>
      <c r="O75" s="21" t="s">
        <v>16</v>
      </c>
      <c r="P75" s="1"/>
      <c r="R75" s="4"/>
    </row>
    <row r="76" spans="2:18" s="3" customFormat="1" ht="17.25" customHeight="1" x14ac:dyDescent="0.35">
      <c r="B76" s="21" t="s">
        <v>91</v>
      </c>
      <c r="C76" s="21" t="s">
        <v>92</v>
      </c>
      <c r="D76" s="22" t="s">
        <v>93</v>
      </c>
      <c r="E76" s="21" t="s">
        <v>91</v>
      </c>
      <c r="F76" s="21" t="s">
        <v>92</v>
      </c>
      <c r="G76" s="21" t="s">
        <v>93</v>
      </c>
      <c r="H76" s="26" t="s">
        <v>15</v>
      </c>
      <c r="I76" s="23">
        <v>43525</v>
      </c>
      <c r="J76" s="9">
        <v>101197.86</v>
      </c>
      <c r="K76" s="9">
        <v>0</v>
      </c>
      <c r="L76" s="9">
        <v>0</v>
      </c>
      <c r="M76" s="9">
        <v>101197.86</v>
      </c>
      <c r="N76" s="21" t="s">
        <v>98</v>
      </c>
      <c r="O76" s="21" t="s">
        <v>16</v>
      </c>
      <c r="P76" s="1"/>
      <c r="R76" s="4"/>
    </row>
    <row r="77" spans="2:18" s="3" customFormat="1" ht="17.25" customHeight="1" x14ac:dyDescent="0.35">
      <c r="B77" s="21" t="s">
        <v>91</v>
      </c>
      <c r="C77" s="21" t="s">
        <v>92</v>
      </c>
      <c r="D77" s="22" t="s">
        <v>93</v>
      </c>
      <c r="E77" s="21" t="s">
        <v>91</v>
      </c>
      <c r="F77" s="21" t="s">
        <v>92</v>
      </c>
      <c r="G77" s="21" t="s">
        <v>93</v>
      </c>
      <c r="H77" s="26" t="s">
        <v>15</v>
      </c>
      <c r="I77" s="23">
        <v>43556</v>
      </c>
      <c r="J77" s="9">
        <v>26869.85</v>
      </c>
      <c r="K77" s="9">
        <v>0</v>
      </c>
      <c r="L77" s="9">
        <v>0</v>
      </c>
      <c r="M77" s="9">
        <v>26869.85</v>
      </c>
      <c r="N77" s="21" t="s">
        <v>98</v>
      </c>
      <c r="O77" s="21" t="s">
        <v>16</v>
      </c>
      <c r="P77" s="1"/>
      <c r="R77" s="4"/>
    </row>
    <row r="78" spans="2:18" s="3" customFormat="1" ht="17.25" customHeight="1" x14ac:dyDescent="0.35">
      <c r="B78" s="21" t="s">
        <v>91</v>
      </c>
      <c r="C78" s="21" t="s">
        <v>92</v>
      </c>
      <c r="D78" s="22" t="s">
        <v>93</v>
      </c>
      <c r="E78" s="21" t="s">
        <v>91</v>
      </c>
      <c r="F78" s="21" t="s">
        <v>92</v>
      </c>
      <c r="G78" s="21" t="s">
        <v>93</v>
      </c>
      <c r="H78" s="26" t="s">
        <v>15</v>
      </c>
      <c r="I78" s="23">
        <v>43586</v>
      </c>
      <c r="J78" s="9">
        <v>11417.16</v>
      </c>
      <c r="K78" s="9">
        <v>0</v>
      </c>
      <c r="L78" s="9">
        <v>0</v>
      </c>
      <c r="M78" s="9">
        <v>11417.16</v>
      </c>
      <c r="N78" s="21" t="s">
        <v>98</v>
      </c>
      <c r="O78" s="21" t="s">
        <v>16</v>
      </c>
      <c r="P78" s="1"/>
      <c r="R78" s="4"/>
    </row>
    <row r="79" spans="2:18" s="3" customFormat="1" ht="17.25" customHeight="1" x14ac:dyDescent="0.35">
      <c r="B79" s="21" t="s">
        <v>91</v>
      </c>
      <c r="C79" s="21" t="s">
        <v>92</v>
      </c>
      <c r="D79" s="22" t="s">
        <v>93</v>
      </c>
      <c r="E79" s="21" t="s">
        <v>91</v>
      </c>
      <c r="F79" s="21" t="s">
        <v>92</v>
      </c>
      <c r="G79" s="21" t="s">
        <v>93</v>
      </c>
      <c r="H79" s="21" t="s">
        <v>15</v>
      </c>
      <c r="I79" s="23">
        <v>43617</v>
      </c>
      <c r="J79" s="9">
        <v>74480.47</v>
      </c>
      <c r="K79" s="9">
        <v>0</v>
      </c>
      <c r="L79" s="9">
        <v>0</v>
      </c>
      <c r="M79" s="9">
        <v>74480.47</v>
      </c>
      <c r="N79" s="21" t="s">
        <v>98</v>
      </c>
      <c r="O79" s="21" t="s">
        <v>16</v>
      </c>
      <c r="P79" s="1"/>
      <c r="R79" s="4"/>
    </row>
    <row r="80" spans="2:18" s="3" customFormat="1" ht="17.25" customHeight="1" x14ac:dyDescent="0.35">
      <c r="B80" s="21" t="s">
        <v>91</v>
      </c>
      <c r="C80" s="21" t="s">
        <v>92</v>
      </c>
      <c r="D80" s="22" t="s">
        <v>93</v>
      </c>
      <c r="E80" s="21" t="s">
        <v>91</v>
      </c>
      <c r="F80" s="21" t="s">
        <v>92</v>
      </c>
      <c r="G80" s="21" t="s">
        <v>93</v>
      </c>
      <c r="H80" s="26" t="s">
        <v>15</v>
      </c>
      <c r="I80" s="23">
        <v>43647</v>
      </c>
      <c r="J80" s="9">
        <v>139790.88</v>
      </c>
      <c r="K80" s="9">
        <v>0</v>
      </c>
      <c r="L80" s="9">
        <v>0</v>
      </c>
      <c r="M80" s="9">
        <v>139790.88</v>
      </c>
      <c r="N80" s="21" t="s">
        <v>98</v>
      </c>
      <c r="O80" s="21" t="s">
        <v>16</v>
      </c>
      <c r="P80" s="1"/>
      <c r="R80" s="4"/>
    </row>
    <row r="81" spans="2:18" s="3" customFormat="1" ht="17.25" customHeight="1" x14ac:dyDescent="0.35">
      <c r="B81" s="21" t="s">
        <v>91</v>
      </c>
      <c r="C81" s="21" t="s">
        <v>92</v>
      </c>
      <c r="D81" s="22" t="s">
        <v>93</v>
      </c>
      <c r="E81" s="21" t="s">
        <v>91</v>
      </c>
      <c r="F81" s="21" t="s">
        <v>92</v>
      </c>
      <c r="G81" s="21" t="s">
        <v>93</v>
      </c>
      <c r="H81" s="21" t="s">
        <v>15</v>
      </c>
      <c r="I81" s="23">
        <v>43678</v>
      </c>
      <c r="J81" s="9">
        <v>3233807.59</v>
      </c>
      <c r="K81" s="9">
        <v>0</v>
      </c>
      <c r="L81" s="9">
        <v>0</v>
      </c>
      <c r="M81" s="9">
        <v>3233807.59</v>
      </c>
      <c r="N81" s="21" t="s">
        <v>98</v>
      </c>
      <c r="O81" s="21" t="s">
        <v>16</v>
      </c>
      <c r="P81" s="1"/>
      <c r="R81" s="4"/>
    </row>
    <row r="82" spans="2:18" s="3" customFormat="1" ht="17.25" customHeight="1" x14ac:dyDescent="0.35">
      <c r="B82" s="21" t="s">
        <v>91</v>
      </c>
      <c r="C82" s="21" t="s">
        <v>92</v>
      </c>
      <c r="D82" s="22" t="s">
        <v>93</v>
      </c>
      <c r="E82" s="21" t="s">
        <v>91</v>
      </c>
      <c r="F82" s="21" t="s">
        <v>92</v>
      </c>
      <c r="G82" s="21" t="s">
        <v>93</v>
      </c>
      <c r="H82" s="26" t="s">
        <v>15</v>
      </c>
      <c r="I82" s="23">
        <v>43709</v>
      </c>
      <c r="J82" s="9">
        <v>45872.33</v>
      </c>
      <c r="K82" s="9">
        <v>0</v>
      </c>
      <c r="L82" s="9">
        <v>0</v>
      </c>
      <c r="M82" s="9">
        <v>45872.33</v>
      </c>
      <c r="N82" s="21" t="s">
        <v>98</v>
      </c>
      <c r="O82" s="21" t="s">
        <v>16</v>
      </c>
      <c r="P82" s="1"/>
      <c r="R82" s="4"/>
    </row>
    <row r="83" spans="2:18" s="3" customFormat="1" ht="17.25" customHeight="1" x14ac:dyDescent="0.35">
      <c r="B83" s="26" t="s">
        <v>91</v>
      </c>
      <c r="C83" s="26" t="s">
        <v>92</v>
      </c>
      <c r="D83" s="22" t="s">
        <v>93</v>
      </c>
      <c r="E83" s="26" t="s">
        <v>91</v>
      </c>
      <c r="F83" s="26" t="s">
        <v>92</v>
      </c>
      <c r="G83" s="21" t="s">
        <v>93</v>
      </c>
      <c r="H83" s="21" t="s">
        <v>15</v>
      </c>
      <c r="I83" s="23">
        <v>43739</v>
      </c>
      <c r="J83" s="9">
        <v>114227.24</v>
      </c>
      <c r="K83" s="9">
        <v>0</v>
      </c>
      <c r="L83" s="9">
        <v>0</v>
      </c>
      <c r="M83" s="9">
        <v>114227.24</v>
      </c>
      <c r="N83" s="21" t="s">
        <v>98</v>
      </c>
      <c r="O83" s="21" t="s">
        <v>16</v>
      </c>
      <c r="P83" s="1"/>
      <c r="R83" s="4"/>
    </row>
    <row r="84" spans="2:18" s="3" customFormat="1" ht="17.25" customHeight="1" x14ac:dyDescent="0.35">
      <c r="B84" s="21" t="s">
        <v>91</v>
      </c>
      <c r="C84" s="21" t="s">
        <v>92</v>
      </c>
      <c r="D84" s="22" t="s">
        <v>93</v>
      </c>
      <c r="E84" s="21" t="s">
        <v>91</v>
      </c>
      <c r="F84" s="21" t="s">
        <v>92</v>
      </c>
      <c r="G84" s="21" t="s">
        <v>93</v>
      </c>
      <c r="H84" s="26" t="s">
        <v>15</v>
      </c>
      <c r="I84" s="23">
        <v>43770</v>
      </c>
      <c r="J84" s="9">
        <v>568263.28</v>
      </c>
      <c r="K84" s="9">
        <v>0</v>
      </c>
      <c r="L84" s="9">
        <v>0</v>
      </c>
      <c r="M84" s="9">
        <v>568263.28</v>
      </c>
      <c r="N84" s="21" t="s">
        <v>98</v>
      </c>
      <c r="O84" s="21" t="s">
        <v>16</v>
      </c>
      <c r="P84" s="1"/>
      <c r="R84" s="4"/>
    </row>
    <row r="85" spans="2:18" s="3" customFormat="1" ht="17.25" customHeight="1" x14ac:dyDescent="0.35">
      <c r="B85" s="21" t="s">
        <v>91</v>
      </c>
      <c r="C85" s="21" t="s">
        <v>92</v>
      </c>
      <c r="D85" s="22" t="s">
        <v>93</v>
      </c>
      <c r="E85" s="21" t="s">
        <v>91</v>
      </c>
      <c r="F85" s="21" t="s">
        <v>92</v>
      </c>
      <c r="G85" s="21" t="s">
        <v>93</v>
      </c>
      <c r="H85" s="21" t="s">
        <v>15</v>
      </c>
      <c r="I85" s="23">
        <v>43800</v>
      </c>
      <c r="J85" s="9">
        <v>496032.16</v>
      </c>
      <c r="K85" s="9">
        <v>0</v>
      </c>
      <c r="L85" s="9">
        <v>0</v>
      </c>
      <c r="M85" s="9">
        <v>496032.16</v>
      </c>
      <c r="N85" s="21" t="s">
        <v>98</v>
      </c>
      <c r="O85" s="21" t="s">
        <v>16</v>
      </c>
      <c r="P85" s="1"/>
      <c r="R85" s="4"/>
    </row>
    <row r="86" spans="2:18" s="3" customFormat="1" ht="17.25" customHeight="1" x14ac:dyDescent="0.35">
      <c r="B86" s="21" t="s">
        <v>91</v>
      </c>
      <c r="C86" s="21" t="s">
        <v>92</v>
      </c>
      <c r="D86" s="22" t="s">
        <v>93</v>
      </c>
      <c r="E86" s="21" t="s">
        <v>91</v>
      </c>
      <c r="F86" s="21" t="s">
        <v>92</v>
      </c>
      <c r="G86" s="21" t="s">
        <v>93</v>
      </c>
      <c r="H86" s="26" t="s">
        <v>15</v>
      </c>
      <c r="I86" s="23">
        <v>43831</v>
      </c>
      <c r="J86" s="9">
        <v>37269.1</v>
      </c>
      <c r="K86" s="9">
        <v>0</v>
      </c>
      <c r="L86" s="9">
        <v>0</v>
      </c>
      <c r="M86" s="9">
        <v>37269.1</v>
      </c>
      <c r="N86" s="21" t="s">
        <v>98</v>
      </c>
      <c r="O86" s="21" t="s">
        <v>16</v>
      </c>
      <c r="P86" s="1"/>
      <c r="R86" s="4"/>
    </row>
    <row r="87" spans="2:18" s="3" customFormat="1" ht="17.25" customHeight="1" x14ac:dyDescent="0.35">
      <c r="B87" s="21" t="s">
        <v>91</v>
      </c>
      <c r="C87" s="21" t="s">
        <v>92</v>
      </c>
      <c r="D87" s="22" t="s">
        <v>93</v>
      </c>
      <c r="E87" s="21" t="s">
        <v>91</v>
      </c>
      <c r="F87" s="21" t="s">
        <v>92</v>
      </c>
      <c r="G87" s="21" t="s">
        <v>93</v>
      </c>
      <c r="H87" s="21" t="s">
        <v>15</v>
      </c>
      <c r="I87" s="23">
        <v>43891</v>
      </c>
      <c r="J87" s="9">
        <v>46901.74</v>
      </c>
      <c r="K87" s="9">
        <v>0</v>
      </c>
      <c r="L87" s="9">
        <v>0</v>
      </c>
      <c r="M87" s="9">
        <v>46901.74</v>
      </c>
      <c r="N87" s="21" t="s">
        <v>98</v>
      </c>
      <c r="O87" s="21" t="s">
        <v>16</v>
      </c>
      <c r="P87" s="1"/>
      <c r="R87" s="4"/>
    </row>
    <row r="88" spans="2:18" s="3" customFormat="1" ht="17.25" customHeight="1" x14ac:dyDescent="0.35">
      <c r="B88" s="21" t="s">
        <v>91</v>
      </c>
      <c r="C88" s="21" t="s">
        <v>92</v>
      </c>
      <c r="D88" s="22" t="s">
        <v>93</v>
      </c>
      <c r="E88" s="21" t="s">
        <v>91</v>
      </c>
      <c r="F88" s="21" t="s">
        <v>92</v>
      </c>
      <c r="G88" s="21" t="s">
        <v>93</v>
      </c>
      <c r="H88" s="26" t="s">
        <v>15</v>
      </c>
      <c r="I88" s="23">
        <v>43922</v>
      </c>
      <c r="J88" s="9">
        <v>43981.22</v>
      </c>
      <c r="K88" s="9">
        <v>0</v>
      </c>
      <c r="L88" s="9">
        <v>0</v>
      </c>
      <c r="M88" s="9">
        <v>43981.22</v>
      </c>
      <c r="N88" s="21" t="s">
        <v>98</v>
      </c>
      <c r="O88" s="21" t="s">
        <v>16</v>
      </c>
      <c r="P88" s="1"/>
      <c r="R88" s="4"/>
    </row>
    <row r="89" spans="2:18" s="3" customFormat="1" ht="17.25" customHeight="1" x14ac:dyDescent="0.35">
      <c r="B89" s="26" t="s">
        <v>91</v>
      </c>
      <c r="C89" s="26" t="s">
        <v>92</v>
      </c>
      <c r="D89" s="27" t="s">
        <v>93</v>
      </c>
      <c r="E89" s="26" t="s">
        <v>91</v>
      </c>
      <c r="F89" s="26" t="s">
        <v>92</v>
      </c>
      <c r="G89" s="26" t="s">
        <v>93</v>
      </c>
      <c r="H89" s="26" t="s">
        <v>15</v>
      </c>
      <c r="I89" s="23">
        <v>43952</v>
      </c>
      <c r="J89" s="9">
        <v>43258.32</v>
      </c>
      <c r="K89" s="9">
        <v>0</v>
      </c>
      <c r="L89" s="9">
        <v>0</v>
      </c>
      <c r="M89" s="9">
        <v>43258.32</v>
      </c>
      <c r="N89" s="21" t="s">
        <v>98</v>
      </c>
      <c r="O89" s="26" t="s">
        <v>16</v>
      </c>
      <c r="P89" s="1"/>
      <c r="R89" s="4"/>
    </row>
    <row r="90" spans="2:18" s="3" customFormat="1" ht="17.25" customHeight="1" x14ac:dyDescent="0.35">
      <c r="B90" s="26" t="s">
        <v>91</v>
      </c>
      <c r="C90" s="26" t="s">
        <v>92</v>
      </c>
      <c r="D90" s="27" t="s">
        <v>93</v>
      </c>
      <c r="E90" s="26" t="s">
        <v>91</v>
      </c>
      <c r="F90" s="26" t="s">
        <v>92</v>
      </c>
      <c r="G90" s="26" t="s">
        <v>93</v>
      </c>
      <c r="H90" s="26" t="s">
        <v>15</v>
      </c>
      <c r="I90" s="23">
        <v>43983</v>
      </c>
      <c r="J90" s="9">
        <v>60868.160000000003</v>
      </c>
      <c r="K90" s="9">
        <v>0</v>
      </c>
      <c r="L90" s="9">
        <v>0</v>
      </c>
      <c r="M90" s="9">
        <v>60868.160000000003</v>
      </c>
      <c r="N90" s="21" t="s">
        <v>98</v>
      </c>
      <c r="O90" s="26" t="s">
        <v>16</v>
      </c>
      <c r="P90" s="1"/>
      <c r="R90" s="4"/>
    </row>
    <row r="91" spans="2:18" s="3" customFormat="1" ht="17.25" customHeight="1" x14ac:dyDescent="0.35">
      <c r="B91" s="26" t="s">
        <v>91</v>
      </c>
      <c r="C91" s="26" t="s">
        <v>92</v>
      </c>
      <c r="D91" s="27" t="s">
        <v>93</v>
      </c>
      <c r="E91" s="26" t="s">
        <v>91</v>
      </c>
      <c r="F91" s="26" t="s">
        <v>92</v>
      </c>
      <c r="G91" s="26" t="s">
        <v>93</v>
      </c>
      <c r="H91" s="26" t="s">
        <v>15</v>
      </c>
      <c r="I91" s="23">
        <v>44013</v>
      </c>
      <c r="J91" s="9">
        <v>80097.3</v>
      </c>
      <c r="K91" s="9">
        <v>0</v>
      </c>
      <c r="L91" s="9">
        <v>0</v>
      </c>
      <c r="M91" s="9">
        <v>80097.3</v>
      </c>
      <c r="N91" s="21" t="s">
        <v>98</v>
      </c>
      <c r="O91" s="26" t="s">
        <v>16</v>
      </c>
      <c r="P91" s="1"/>
      <c r="R91" s="4"/>
    </row>
    <row r="92" spans="2:18" s="3" customFormat="1" ht="17.25" customHeight="1" x14ac:dyDescent="0.35">
      <c r="B92" s="26" t="s">
        <v>91</v>
      </c>
      <c r="C92" s="26" t="s">
        <v>92</v>
      </c>
      <c r="D92" s="27" t="s">
        <v>93</v>
      </c>
      <c r="E92" s="26" t="s">
        <v>91</v>
      </c>
      <c r="F92" s="26" t="s">
        <v>92</v>
      </c>
      <c r="G92" s="26" t="s">
        <v>93</v>
      </c>
      <c r="H92" s="26" t="s">
        <v>15</v>
      </c>
      <c r="I92" s="20">
        <v>44044</v>
      </c>
      <c r="J92" s="9">
        <v>205146.66</v>
      </c>
      <c r="K92" s="9">
        <v>0</v>
      </c>
      <c r="L92" s="9">
        <v>0</v>
      </c>
      <c r="M92" s="9">
        <v>205146.66</v>
      </c>
      <c r="N92" s="21" t="s">
        <v>98</v>
      </c>
      <c r="O92" s="26" t="s">
        <v>16</v>
      </c>
      <c r="P92" s="1"/>
      <c r="R92" s="4"/>
    </row>
    <row r="93" spans="2:18" s="3" customFormat="1" ht="17.25" customHeight="1" x14ac:dyDescent="0.35">
      <c r="B93" s="26" t="s">
        <v>91</v>
      </c>
      <c r="C93" s="26" t="s">
        <v>92</v>
      </c>
      <c r="D93" s="27" t="s">
        <v>93</v>
      </c>
      <c r="E93" s="26" t="s">
        <v>91</v>
      </c>
      <c r="F93" s="26" t="s">
        <v>92</v>
      </c>
      <c r="G93" s="26" t="s">
        <v>93</v>
      </c>
      <c r="H93" s="26" t="s">
        <v>15</v>
      </c>
      <c r="I93" s="20">
        <v>44075</v>
      </c>
      <c r="J93" s="9">
        <v>147388.73000000001</v>
      </c>
      <c r="K93" s="9">
        <v>0</v>
      </c>
      <c r="L93" s="9">
        <v>0</v>
      </c>
      <c r="M93" s="9">
        <v>147388.73000000001</v>
      </c>
      <c r="N93" s="21" t="s">
        <v>98</v>
      </c>
      <c r="O93" s="26" t="s">
        <v>16</v>
      </c>
      <c r="P93" s="1"/>
      <c r="R93" s="4"/>
    </row>
    <row r="94" spans="2:18" s="3" customFormat="1" ht="17.25" customHeight="1" x14ac:dyDescent="0.35">
      <c r="B94" s="26" t="s">
        <v>91</v>
      </c>
      <c r="C94" s="26" t="s">
        <v>92</v>
      </c>
      <c r="D94" s="27" t="s">
        <v>93</v>
      </c>
      <c r="E94" s="26" t="s">
        <v>91</v>
      </c>
      <c r="F94" s="26" t="s">
        <v>92</v>
      </c>
      <c r="G94" s="26" t="s">
        <v>93</v>
      </c>
      <c r="H94" s="26" t="s">
        <v>15</v>
      </c>
      <c r="I94" s="20">
        <v>44105</v>
      </c>
      <c r="J94" s="9">
        <v>18798.580000000002</v>
      </c>
      <c r="K94" s="9">
        <v>0</v>
      </c>
      <c r="L94" s="9">
        <v>0</v>
      </c>
      <c r="M94" s="9">
        <v>18798.580000000002</v>
      </c>
      <c r="N94" s="21" t="s">
        <v>98</v>
      </c>
      <c r="O94" s="26" t="s">
        <v>16</v>
      </c>
      <c r="P94" s="1"/>
      <c r="R94" s="4"/>
    </row>
    <row r="95" spans="2:18" s="3" customFormat="1" ht="17.25" customHeight="1" x14ac:dyDescent="0.35">
      <c r="B95" s="26" t="s">
        <v>91</v>
      </c>
      <c r="C95" s="26" t="s">
        <v>92</v>
      </c>
      <c r="D95" s="27" t="s">
        <v>93</v>
      </c>
      <c r="E95" s="26" t="s">
        <v>91</v>
      </c>
      <c r="F95" s="26" t="s">
        <v>92</v>
      </c>
      <c r="G95" s="26" t="s">
        <v>93</v>
      </c>
      <c r="H95" s="26" t="s">
        <v>15</v>
      </c>
      <c r="I95" s="20">
        <v>44136</v>
      </c>
      <c r="J95" s="9">
        <v>36146.33</v>
      </c>
      <c r="K95" s="9">
        <v>0</v>
      </c>
      <c r="L95" s="9">
        <v>0</v>
      </c>
      <c r="M95" s="9">
        <v>36146.33</v>
      </c>
      <c r="N95" s="21" t="s">
        <v>98</v>
      </c>
      <c r="O95" s="26" t="s">
        <v>16</v>
      </c>
      <c r="P95" s="1"/>
      <c r="R95" s="4"/>
    </row>
    <row r="96" spans="2:18" s="3" customFormat="1" ht="17.25" customHeight="1" x14ac:dyDescent="0.35">
      <c r="B96" s="26" t="s">
        <v>91</v>
      </c>
      <c r="C96" s="26" t="s">
        <v>92</v>
      </c>
      <c r="D96" s="27" t="s">
        <v>93</v>
      </c>
      <c r="E96" s="26" t="s">
        <v>91</v>
      </c>
      <c r="F96" s="26" t="s">
        <v>92</v>
      </c>
      <c r="G96" s="26" t="s">
        <v>93</v>
      </c>
      <c r="H96" s="26" t="s">
        <v>15</v>
      </c>
      <c r="I96" s="20">
        <v>44166</v>
      </c>
      <c r="J96" s="9">
        <v>34833.050000000003</v>
      </c>
      <c r="K96" s="9">
        <v>0</v>
      </c>
      <c r="L96" s="9">
        <v>0</v>
      </c>
      <c r="M96" s="9">
        <v>34833.050000000003</v>
      </c>
      <c r="N96" s="21" t="s">
        <v>98</v>
      </c>
      <c r="O96" s="26" t="s">
        <v>16</v>
      </c>
      <c r="P96" s="1"/>
      <c r="R96" s="4"/>
    </row>
    <row r="97" spans="2:18" s="3" customFormat="1" ht="17.25" customHeight="1" x14ac:dyDescent="0.35">
      <c r="B97" s="26" t="s">
        <v>91</v>
      </c>
      <c r="C97" s="26" t="s">
        <v>92</v>
      </c>
      <c r="D97" s="27" t="s">
        <v>93</v>
      </c>
      <c r="E97" s="26" t="s">
        <v>91</v>
      </c>
      <c r="F97" s="26" t="s">
        <v>92</v>
      </c>
      <c r="G97" s="26" t="s">
        <v>93</v>
      </c>
      <c r="H97" s="26" t="s">
        <v>15</v>
      </c>
      <c r="I97" s="20">
        <v>44197</v>
      </c>
      <c r="J97" s="9">
        <v>10768.25</v>
      </c>
      <c r="K97" s="9">
        <v>0</v>
      </c>
      <c r="L97" s="9">
        <v>0</v>
      </c>
      <c r="M97" s="9">
        <v>10768.25</v>
      </c>
      <c r="N97" s="21" t="s">
        <v>98</v>
      </c>
      <c r="O97" s="26" t="s">
        <v>16</v>
      </c>
      <c r="P97" s="1"/>
      <c r="R97" s="4"/>
    </row>
    <row r="98" spans="2:18" s="3" customFormat="1" ht="17.25" customHeight="1" x14ac:dyDescent="0.35">
      <c r="B98" s="26" t="s">
        <v>91</v>
      </c>
      <c r="C98" s="26" t="s">
        <v>92</v>
      </c>
      <c r="D98" s="27" t="s">
        <v>93</v>
      </c>
      <c r="E98" s="26" t="s">
        <v>91</v>
      </c>
      <c r="F98" s="26" t="s">
        <v>92</v>
      </c>
      <c r="G98" s="26" t="s">
        <v>93</v>
      </c>
      <c r="H98" s="26" t="s">
        <v>15</v>
      </c>
      <c r="I98" s="20">
        <v>44228</v>
      </c>
      <c r="J98" s="9">
        <v>54574.83</v>
      </c>
      <c r="K98" s="9">
        <v>0</v>
      </c>
      <c r="L98" s="9">
        <v>0</v>
      </c>
      <c r="M98" s="9">
        <v>54574.83</v>
      </c>
      <c r="N98" s="21" t="s">
        <v>98</v>
      </c>
      <c r="O98" s="26" t="s">
        <v>16</v>
      </c>
      <c r="P98" s="1"/>
      <c r="R98" s="4"/>
    </row>
    <row r="99" spans="2:18" s="3" customFormat="1" ht="17.25" customHeight="1" x14ac:dyDescent="0.35">
      <c r="B99" s="26" t="s">
        <v>91</v>
      </c>
      <c r="C99" s="26" t="s">
        <v>92</v>
      </c>
      <c r="D99" s="27" t="s">
        <v>93</v>
      </c>
      <c r="E99" s="26" t="s">
        <v>91</v>
      </c>
      <c r="F99" s="26" t="s">
        <v>92</v>
      </c>
      <c r="G99" s="26" t="s">
        <v>93</v>
      </c>
      <c r="H99" s="26" t="s">
        <v>15</v>
      </c>
      <c r="I99" s="20">
        <v>44256</v>
      </c>
      <c r="J99" s="9">
        <v>40990.080000000002</v>
      </c>
      <c r="K99" s="9">
        <v>0</v>
      </c>
      <c r="L99" s="9">
        <v>0</v>
      </c>
      <c r="M99" s="9">
        <v>40990.080000000002</v>
      </c>
      <c r="N99" s="21" t="s">
        <v>98</v>
      </c>
      <c r="O99" s="26" t="s">
        <v>16</v>
      </c>
      <c r="P99" s="1"/>
      <c r="R99" s="4"/>
    </row>
    <row r="100" spans="2:18" s="3" customFormat="1" ht="17.25" customHeight="1" x14ac:dyDescent="0.35">
      <c r="B100" s="26" t="s">
        <v>91</v>
      </c>
      <c r="C100" s="26" t="s">
        <v>92</v>
      </c>
      <c r="D100" s="27" t="s">
        <v>93</v>
      </c>
      <c r="E100" s="26" t="s">
        <v>91</v>
      </c>
      <c r="F100" s="26" t="s">
        <v>92</v>
      </c>
      <c r="G100" s="26" t="s">
        <v>93</v>
      </c>
      <c r="H100" s="26" t="s">
        <v>15</v>
      </c>
      <c r="I100" s="20">
        <v>44287</v>
      </c>
      <c r="J100" s="9">
        <v>50955.83</v>
      </c>
      <c r="K100" s="9">
        <v>0</v>
      </c>
      <c r="L100" s="9">
        <v>0</v>
      </c>
      <c r="M100" s="9">
        <v>50955.83</v>
      </c>
      <c r="N100" s="21" t="s">
        <v>98</v>
      </c>
      <c r="O100" s="26" t="s">
        <v>16</v>
      </c>
      <c r="P100" s="1"/>
      <c r="R100" s="4"/>
    </row>
    <row r="101" spans="2:18" s="3" customFormat="1" ht="17.25" customHeight="1" x14ac:dyDescent="0.35">
      <c r="B101" s="26" t="s">
        <v>91</v>
      </c>
      <c r="C101" s="26" t="s">
        <v>92</v>
      </c>
      <c r="D101" s="27" t="s">
        <v>93</v>
      </c>
      <c r="E101" s="26" t="s">
        <v>91</v>
      </c>
      <c r="F101" s="26" t="s">
        <v>92</v>
      </c>
      <c r="G101" s="26" t="s">
        <v>93</v>
      </c>
      <c r="H101" s="26" t="s">
        <v>15</v>
      </c>
      <c r="I101" s="20">
        <v>44317</v>
      </c>
      <c r="J101" s="9">
        <v>106949.41</v>
      </c>
      <c r="K101" s="9">
        <v>0</v>
      </c>
      <c r="L101" s="9">
        <v>0</v>
      </c>
      <c r="M101" s="9">
        <v>106949.41</v>
      </c>
      <c r="N101" s="21" t="s">
        <v>98</v>
      </c>
      <c r="O101" s="26" t="s">
        <v>16</v>
      </c>
      <c r="P101" s="1"/>
      <c r="R101" s="4"/>
    </row>
    <row r="102" spans="2:18" s="3" customFormat="1" ht="17.25" customHeight="1" x14ac:dyDescent="0.35">
      <c r="B102" s="26" t="s">
        <v>94</v>
      </c>
      <c r="C102" s="26" t="s">
        <v>95</v>
      </c>
      <c r="D102" s="27" t="s">
        <v>96</v>
      </c>
      <c r="E102" s="26" t="s">
        <v>94</v>
      </c>
      <c r="F102" s="26" t="s">
        <v>95</v>
      </c>
      <c r="G102" s="26" t="s">
        <v>96</v>
      </c>
      <c r="H102" s="26" t="s">
        <v>15</v>
      </c>
      <c r="I102" s="20">
        <v>43770</v>
      </c>
      <c r="J102" s="9">
        <v>629424.67000000004</v>
      </c>
      <c r="K102" s="9">
        <v>0</v>
      </c>
      <c r="L102" s="9">
        <v>0</v>
      </c>
      <c r="M102" s="9">
        <v>629424.67000000004</v>
      </c>
      <c r="N102" s="21" t="s">
        <v>98</v>
      </c>
      <c r="O102" s="26" t="s">
        <v>16</v>
      </c>
      <c r="P102" s="1"/>
      <c r="R102" s="4"/>
    </row>
    <row r="103" spans="2:18" s="3" customFormat="1" ht="17.25" customHeight="1" x14ac:dyDescent="0.35">
      <c r="B103" s="26" t="s">
        <v>94</v>
      </c>
      <c r="C103" s="26" t="s">
        <v>95</v>
      </c>
      <c r="D103" s="27" t="s">
        <v>96</v>
      </c>
      <c r="E103" s="26" t="s">
        <v>94</v>
      </c>
      <c r="F103" s="26" t="s">
        <v>95</v>
      </c>
      <c r="G103" s="26" t="s">
        <v>96</v>
      </c>
      <c r="H103" s="26" t="s">
        <v>15</v>
      </c>
      <c r="I103" s="20">
        <v>43800</v>
      </c>
      <c r="J103" s="9">
        <v>3.62</v>
      </c>
      <c r="K103" s="9">
        <v>0</v>
      </c>
      <c r="L103" s="9">
        <v>0</v>
      </c>
      <c r="M103" s="9">
        <v>3.62</v>
      </c>
      <c r="N103" s="21" t="s">
        <v>98</v>
      </c>
      <c r="O103" s="26" t="s">
        <v>16</v>
      </c>
      <c r="P103" s="1"/>
      <c r="R103" s="4"/>
    </row>
    <row r="104" spans="2:18" s="3" customFormat="1" ht="17.25" customHeight="1" x14ac:dyDescent="0.35">
      <c r="B104" s="26" t="s">
        <v>94</v>
      </c>
      <c r="C104" s="26" t="s">
        <v>95</v>
      </c>
      <c r="D104" s="27" t="s">
        <v>96</v>
      </c>
      <c r="E104" s="26" t="s">
        <v>94</v>
      </c>
      <c r="F104" s="26" t="s">
        <v>95</v>
      </c>
      <c r="G104" s="26" t="s">
        <v>96</v>
      </c>
      <c r="H104" s="26" t="s">
        <v>15</v>
      </c>
      <c r="I104" s="20">
        <v>43831</v>
      </c>
      <c r="J104" s="9">
        <v>930.26</v>
      </c>
      <c r="K104" s="9">
        <v>0</v>
      </c>
      <c r="L104" s="9">
        <v>0</v>
      </c>
      <c r="M104" s="9">
        <v>930.26</v>
      </c>
      <c r="N104" s="21" t="s">
        <v>98</v>
      </c>
      <c r="O104" s="26" t="s">
        <v>16</v>
      </c>
      <c r="P104" s="1"/>
      <c r="R104" s="4"/>
    </row>
    <row r="105" spans="2:18" s="3" customFormat="1" ht="17.25" customHeight="1" x14ac:dyDescent="0.35">
      <c r="B105" s="26" t="s">
        <v>94</v>
      </c>
      <c r="C105" s="26" t="s">
        <v>95</v>
      </c>
      <c r="D105" s="27" t="s">
        <v>96</v>
      </c>
      <c r="E105" s="26" t="s">
        <v>94</v>
      </c>
      <c r="F105" s="26" t="s">
        <v>95</v>
      </c>
      <c r="G105" s="26" t="s">
        <v>96</v>
      </c>
      <c r="H105" s="26" t="s">
        <v>15</v>
      </c>
      <c r="I105" s="20">
        <v>43862</v>
      </c>
      <c r="J105" s="9">
        <v>600.87</v>
      </c>
      <c r="K105" s="9">
        <v>0</v>
      </c>
      <c r="L105" s="9">
        <v>0</v>
      </c>
      <c r="M105" s="9">
        <v>600.87</v>
      </c>
      <c r="N105" s="21" t="s">
        <v>98</v>
      </c>
      <c r="O105" s="26" t="s">
        <v>16</v>
      </c>
      <c r="P105" s="1"/>
      <c r="R105" s="4"/>
    </row>
    <row r="106" spans="2:18" s="3" customFormat="1" ht="17.25" customHeight="1" x14ac:dyDescent="0.35">
      <c r="B106" s="26" t="s">
        <v>94</v>
      </c>
      <c r="C106" s="26" t="s">
        <v>95</v>
      </c>
      <c r="D106" s="27" t="s">
        <v>96</v>
      </c>
      <c r="E106" s="26" t="s">
        <v>94</v>
      </c>
      <c r="F106" s="26" t="s">
        <v>95</v>
      </c>
      <c r="G106" s="26" t="s">
        <v>96</v>
      </c>
      <c r="H106" s="26" t="s">
        <v>15</v>
      </c>
      <c r="I106" s="20">
        <v>44013</v>
      </c>
      <c r="J106" s="9">
        <v>224.42</v>
      </c>
      <c r="K106" s="9">
        <v>0</v>
      </c>
      <c r="L106" s="9">
        <v>0</v>
      </c>
      <c r="M106" s="9">
        <v>224.42</v>
      </c>
      <c r="N106" s="21" t="s">
        <v>98</v>
      </c>
      <c r="O106" s="26" t="s">
        <v>16</v>
      </c>
      <c r="P106" s="1"/>
      <c r="R106" s="4"/>
    </row>
    <row r="107" spans="2:18" s="3" customFormat="1" ht="17.25" customHeight="1" x14ac:dyDescent="0.35">
      <c r="B107" s="26" t="s">
        <v>94</v>
      </c>
      <c r="C107" s="26" t="s">
        <v>95</v>
      </c>
      <c r="D107" s="27" t="s">
        <v>96</v>
      </c>
      <c r="E107" s="26" t="s">
        <v>94</v>
      </c>
      <c r="F107" s="26" t="s">
        <v>95</v>
      </c>
      <c r="G107" s="26" t="s">
        <v>96</v>
      </c>
      <c r="H107" s="26" t="s">
        <v>15</v>
      </c>
      <c r="I107" s="20">
        <v>44044</v>
      </c>
      <c r="J107" s="9">
        <v>300.44</v>
      </c>
      <c r="K107" s="9">
        <v>0</v>
      </c>
      <c r="L107" s="9">
        <v>0</v>
      </c>
      <c r="M107" s="9">
        <v>300.44</v>
      </c>
      <c r="N107" s="21" t="s">
        <v>98</v>
      </c>
      <c r="O107" s="26" t="s">
        <v>16</v>
      </c>
      <c r="P107" s="1"/>
      <c r="R107" s="4"/>
    </row>
    <row r="108" spans="2:18" s="3" customFormat="1" ht="17.25" customHeight="1" x14ac:dyDescent="0.35">
      <c r="B108" s="26" t="s">
        <v>94</v>
      </c>
      <c r="C108" s="26" t="s">
        <v>95</v>
      </c>
      <c r="D108" s="27" t="s">
        <v>96</v>
      </c>
      <c r="E108" s="26" t="s">
        <v>94</v>
      </c>
      <c r="F108" s="26" t="s">
        <v>95</v>
      </c>
      <c r="G108" s="26" t="s">
        <v>96</v>
      </c>
      <c r="H108" s="26" t="s">
        <v>15</v>
      </c>
      <c r="I108" s="20">
        <v>44075</v>
      </c>
      <c r="J108" s="9">
        <v>267.86</v>
      </c>
      <c r="K108" s="9">
        <v>0</v>
      </c>
      <c r="L108" s="9">
        <v>0</v>
      </c>
      <c r="M108" s="9">
        <v>267.86</v>
      </c>
      <c r="N108" s="21" t="s">
        <v>98</v>
      </c>
      <c r="O108" s="26" t="s">
        <v>16</v>
      </c>
      <c r="P108" s="1"/>
      <c r="R108" s="4"/>
    </row>
    <row r="109" spans="2:18" s="3" customFormat="1" ht="17.25" customHeight="1" x14ac:dyDescent="0.35">
      <c r="B109" s="26" t="s">
        <v>94</v>
      </c>
      <c r="C109" s="26" t="s">
        <v>95</v>
      </c>
      <c r="D109" s="27" t="s">
        <v>96</v>
      </c>
      <c r="E109" s="26" t="s">
        <v>94</v>
      </c>
      <c r="F109" s="26" t="s">
        <v>95</v>
      </c>
      <c r="G109" s="26" t="s">
        <v>96</v>
      </c>
      <c r="H109" s="26" t="s">
        <v>15</v>
      </c>
      <c r="I109" s="20">
        <v>44105</v>
      </c>
      <c r="J109" s="9">
        <v>285.95999999999998</v>
      </c>
      <c r="K109" s="9">
        <v>0</v>
      </c>
      <c r="L109" s="9">
        <v>0</v>
      </c>
      <c r="M109" s="9">
        <v>285.95999999999998</v>
      </c>
      <c r="N109" s="21" t="s">
        <v>98</v>
      </c>
      <c r="O109" s="26" t="s">
        <v>16</v>
      </c>
      <c r="P109" s="1"/>
      <c r="R109" s="4"/>
    </row>
    <row r="110" spans="2:18" s="3" customFormat="1" ht="17.25" customHeight="1" x14ac:dyDescent="0.35">
      <c r="B110" s="26" t="s">
        <v>94</v>
      </c>
      <c r="C110" s="26" t="s">
        <v>95</v>
      </c>
      <c r="D110" s="27" t="s">
        <v>96</v>
      </c>
      <c r="E110" s="26" t="s">
        <v>94</v>
      </c>
      <c r="F110" s="26" t="s">
        <v>95</v>
      </c>
      <c r="G110" s="26" t="s">
        <v>96</v>
      </c>
      <c r="H110" s="26" t="s">
        <v>15</v>
      </c>
      <c r="I110" s="20">
        <v>44136</v>
      </c>
      <c r="J110" s="9">
        <v>767.38</v>
      </c>
      <c r="K110" s="9">
        <v>0</v>
      </c>
      <c r="L110" s="9">
        <v>0</v>
      </c>
      <c r="M110" s="9">
        <v>767.38</v>
      </c>
      <c r="N110" s="21" t="s">
        <v>98</v>
      </c>
      <c r="O110" s="26" t="s">
        <v>16</v>
      </c>
      <c r="P110" s="1"/>
      <c r="R110" s="4"/>
    </row>
    <row r="111" spans="2:18" s="3" customFormat="1" ht="17.25" customHeight="1" x14ac:dyDescent="0.35">
      <c r="B111" s="26" t="s">
        <v>94</v>
      </c>
      <c r="C111" s="26" t="s">
        <v>95</v>
      </c>
      <c r="D111" s="27" t="s">
        <v>96</v>
      </c>
      <c r="E111" s="26" t="s">
        <v>94</v>
      </c>
      <c r="F111" s="26" t="s">
        <v>95</v>
      </c>
      <c r="G111" s="26" t="s">
        <v>96</v>
      </c>
      <c r="H111" s="26" t="s">
        <v>15</v>
      </c>
      <c r="I111" s="20">
        <v>44197</v>
      </c>
      <c r="J111" s="9">
        <v>929.15</v>
      </c>
      <c r="K111" s="9">
        <v>0</v>
      </c>
      <c r="L111" s="9">
        <v>0</v>
      </c>
      <c r="M111" s="9">
        <v>929.15</v>
      </c>
      <c r="N111" s="21" t="s">
        <v>98</v>
      </c>
      <c r="O111" s="26" t="s">
        <v>16</v>
      </c>
      <c r="P111" s="1"/>
      <c r="R111" s="4"/>
    </row>
    <row r="112" spans="2:18" s="3" customFormat="1" ht="17.25" customHeight="1" x14ac:dyDescent="0.35">
      <c r="B112" s="26" t="s">
        <v>94</v>
      </c>
      <c r="C112" s="26" t="s">
        <v>95</v>
      </c>
      <c r="D112" s="27" t="s">
        <v>96</v>
      </c>
      <c r="E112" s="26" t="s">
        <v>94</v>
      </c>
      <c r="F112" s="26" t="s">
        <v>95</v>
      </c>
      <c r="G112" s="26" t="s">
        <v>96</v>
      </c>
      <c r="H112" s="26" t="s">
        <v>15</v>
      </c>
      <c r="I112" s="20">
        <v>44228</v>
      </c>
      <c r="J112" s="9">
        <v>539.17999999999995</v>
      </c>
      <c r="K112" s="9">
        <v>0</v>
      </c>
      <c r="L112" s="9">
        <v>0</v>
      </c>
      <c r="M112" s="9">
        <v>539.17999999999995</v>
      </c>
      <c r="N112" s="21" t="s">
        <v>98</v>
      </c>
      <c r="O112" s="26" t="s">
        <v>16</v>
      </c>
      <c r="P112" s="1"/>
      <c r="R112" s="4"/>
    </row>
    <row r="113" spans="2:18" s="3" customFormat="1" ht="17.25" customHeight="1" x14ac:dyDescent="0.35">
      <c r="B113" s="26" t="s">
        <v>94</v>
      </c>
      <c r="C113" s="26" t="s">
        <v>95</v>
      </c>
      <c r="D113" s="27" t="s">
        <v>96</v>
      </c>
      <c r="E113" s="26" t="s">
        <v>94</v>
      </c>
      <c r="F113" s="26" t="s">
        <v>95</v>
      </c>
      <c r="G113" s="26" t="s">
        <v>96</v>
      </c>
      <c r="H113" s="26" t="s">
        <v>15</v>
      </c>
      <c r="I113" s="20">
        <v>44256</v>
      </c>
      <c r="J113" s="9">
        <v>325.54000000000002</v>
      </c>
      <c r="K113" s="9">
        <v>0</v>
      </c>
      <c r="L113" s="9">
        <v>0</v>
      </c>
      <c r="M113" s="9">
        <v>325.54000000000002</v>
      </c>
      <c r="N113" s="21" t="s">
        <v>98</v>
      </c>
      <c r="O113" s="26" t="s">
        <v>16</v>
      </c>
      <c r="P113" s="1"/>
      <c r="R113" s="4"/>
    </row>
    <row r="114" spans="2:18" s="3" customFormat="1" ht="17.25" customHeight="1" x14ac:dyDescent="0.35">
      <c r="B114" s="26" t="s">
        <v>94</v>
      </c>
      <c r="C114" s="26" t="s">
        <v>95</v>
      </c>
      <c r="D114" s="27" t="s">
        <v>96</v>
      </c>
      <c r="E114" s="26" t="s">
        <v>94</v>
      </c>
      <c r="F114" s="26" t="s">
        <v>95</v>
      </c>
      <c r="G114" s="26" t="s">
        <v>96</v>
      </c>
      <c r="H114" s="26" t="s">
        <v>15</v>
      </c>
      <c r="I114" s="20">
        <v>44287</v>
      </c>
      <c r="J114" s="9">
        <v>195.52</v>
      </c>
      <c r="K114" s="9">
        <v>0</v>
      </c>
      <c r="L114" s="9">
        <v>0</v>
      </c>
      <c r="M114" s="9">
        <v>195.52</v>
      </c>
      <c r="N114" s="21" t="s">
        <v>98</v>
      </c>
      <c r="O114" s="26" t="s">
        <v>16</v>
      </c>
      <c r="P114" s="1"/>
      <c r="R114" s="4"/>
    </row>
    <row r="115" spans="2:18" s="3" customFormat="1" ht="17.25" customHeight="1" x14ac:dyDescent="0.35">
      <c r="B115" s="26" t="s">
        <v>94</v>
      </c>
      <c r="C115" s="26" t="s">
        <v>95</v>
      </c>
      <c r="D115" s="27" t="s">
        <v>96</v>
      </c>
      <c r="E115" s="26" t="s">
        <v>94</v>
      </c>
      <c r="F115" s="26" t="s">
        <v>95</v>
      </c>
      <c r="G115" s="26" t="s">
        <v>96</v>
      </c>
      <c r="H115" s="26" t="s">
        <v>15</v>
      </c>
      <c r="I115" s="20">
        <v>44317</v>
      </c>
      <c r="J115" s="9">
        <v>353.6</v>
      </c>
      <c r="K115" s="9">
        <v>0</v>
      </c>
      <c r="L115" s="9">
        <v>0</v>
      </c>
      <c r="M115" s="9">
        <v>353.6</v>
      </c>
      <c r="N115" s="21" t="s">
        <v>98</v>
      </c>
      <c r="O115" s="26" t="s">
        <v>16</v>
      </c>
      <c r="P115" s="1"/>
      <c r="R115" s="4"/>
    </row>
    <row r="116" spans="2:18" s="3" customFormat="1" ht="17.25" customHeight="1" x14ac:dyDescent="0.35">
      <c r="B116" s="26" t="s">
        <v>91</v>
      </c>
      <c r="C116" s="26" t="s">
        <v>92</v>
      </c>
      <c r="D116" s="27" t="s">
        <v>93</v>
      </c>
      <c r="E116" s="26" t="s">
        <v>91</v>
      </c>
      <c r="F116" s="26" t="s">
        <v>92</v>
      </c>
      <c r="G116" s="26" t="s">
        <v>93</v>
      </c>
      <c r="H116" s="26" t="s">
        <v>15</v>
      </c>
      <c r="I116" s="20">
        <v>44348</v>
      </c>
      <c r="J116" s="9">
        <v>79926.06</v>
      </c>
      <c r="K116" s="9">
        <v>0</v>
      </c>
      <c r="L116" s="9">
        <v>0</v>
      </c>
      <c r="M116" s="9">
        <v>79926.06</v>
      </c>
      <c r="N116" s="21" t="s">
        <v>98</v>
      </c>
      <c r="O116" s="26" t="s">
        <v>16</v>
      </c>
      <c r="P116" s="1"/>
      <c r="R116" s="4"/>
    </row>
    <row r="117" spans="2:18" s="3" customFormat="1" ht="17.25" customHeight="1" x14ac:dyDescent="0.35">
      <c r="B117" s="26" t="s">
        <v>94</v>
      </c>
      <c r="C117" s="26" t="s">
        <v>95</v>
      </c>
      <c r="D117" s="27" t="s">
        <v>96</v>
      </c>
      <c r="E117" s="26" t="s">
        <v>94</v>
      </c>
      <c r="F117" s="26" t="s">
        <v>95</v>
      </c>
      <c r="G117" s="26" t="s">
        <v>96</v>
      </c>
      <c r="H117" s="26" t="s">
        <v>15</v>
      </c>
      <c r="I117" s="20">
        <v>44348</v>
      </c>
      <c r="J117" s="9">
        <v>370.24</v>
      </c>
      <c r="K117" s="9">
        <v>0</v>
      </c>
      <c r="L117" s="9">
        <v>0</v>
      </c>
      <c r="M117" s="9">
        <v>370.24</v>
      </c>
      <c r="N117" s="21" t="s">
        <v>98</v>
      </c>
      <c r="O117" s="26" t="s">
        <v>16</v>
      </c>
      <c r="P117" s="1"/>
      <c r="R117" s="4"/>
    </row>
    <row r="118" spans="2:18" s="3" customFormat="1" ht="17.25" customHeight="1" x14ac:dyDescent="0.35">
      <c r="B118" s="26" t="s">
        <v>91</v>
      </c>
      <c r="C118" s="26" t="s">
        <v>92</v>
      </c>
      <c r="D118" s="27" t="s">
        <v>93</v>
      </c>
      <c r="E118" s="26" t="s">
        <v>91</v>
      </c>
      <c r="F118" s="26" t="s">
        <v>92</v>
      </c>
      <c r="G118" s="26" t="s">
        <v>93</v>
      </c>
      <c r="H118" s="26" t="s">
        <v>15</v>
      </c>
      <c r="I118" s="20">
        <v>44378</v>
      </c>
      <c r="J118" s="9">
        <v>33438.080000000002</v>
      </c>
      <c r="K118" s="9">
        <v>0</v>
      </c>
      <c r="L118" s="9">
        <v>0</v>
      </c>
      <c r="M118" s="9">
        <v>33438.080000000002</v>
      </c>
      <c r="N118" s="21" t="s">
        <v>98</v>
      </c>
      <c r="O118" s="26" t="s">
        <v>16</v>
      </c>
      <c r="P118" s="1"/>
      <c r="R118" s="4"/>
    </row>
    <row r="119" spans="2:18" s="3" customFormat="1" ht="17.25" customHeight="1" x14ac:dyDescent="0.35">
      <c r="B119" s="21" t="s">
        <v>94</v>
      </c>
      <c r="C119" s="26" t="s">
        <v>95</v>
      </c>
      <c r="D119" s="27" t="s">
        <v>96</v>
      </c>
      <c r="E119" s="21" t="s">
        <v>94</v>
      </c>
      <c r="F119" s="26" t="s">
        <v>95</v>
      </c>
      <c r="G119" s="26" t="s">
        <v>96</v>
      </c>
      <c r="H119" s="26" t="s">
        <v>15</v>
      </c>
      <c r="I119" s="20">
        <v>44378</v>
      </c>
      <c r="J119" s="9">
        <v>594.88</v>
      </c>
      <c r="K119" s="9">
        <v>0</v>
      </c>
      <c r="L119" s="9">
        <v>0</v>
      </c>
      <c r="M119" s="9">
        <v>594.88</v>
      </c>
      <c r="N119" s="21" t="s">
        <v>98</v>
      </c>
      <c r="O119" s="26" t="s">
        <v>16</v>
      </c>
      <c r="P119" s="1"/>
      <c r="R119" s="4"/>
    </row>
    <row r="120" spans="2:18" s="3" customFormat="1" ht="17.25" customHeight="1" x14ac:dyDescent="0.35">
      <c r="B120" s="21" t="s">
        <v>94</v>
      </c>
      <c r="C120" s="26" t="s">
        <v>95</v>
      </c>
      <c r="D120" s="27" t="s">
        <v>96</v>
      </c>
      <c r="E120" s="21" t="s">
        <v>94</v>
      </c>
      <c r="F120" s="26" t="s">
        <v>95</v>
      </c>
      <c r="G120" s="26" t="s">
        <v>96</v>
      </c>
      <c r="H120" s="26" t="s">
        <v>15</v>
      </c>
      <c r="I120" s="20">
        <v>44409</v>
      </c>
      <c r="J120" s="9">
        <v>109046.08</v>
      </c>
      <c r="K120" s="9">
        <v>0</v>
      </c>
      <c r="L120" s="9">
        <v>0</v>
      </c>
      <c r="M120" s="9">
        <v>109046.08</v>
      </c>
      <c r="N120" s="21" t="s">
        <v>98</v>
      </c>
      <c r="O120" s="26" t="s">
        <v>16</v>
      </c>
      <c r="P120" s="1"/>
      <c r="R120" s="4"/>
    </row>
    <row r="121" spans="2:18" s="3" customFormat="1" ht="17.25" customHeight="1" x14ac:dyDescent="0.35">
      <c r="B121" s="26" t="s">
        <v>91</v>
      </c>
      <c r="C121" s="26" t="s">
        <v>92</v>
      </c>
      <c r="D121" s="27" t="s">
        <v>93</v>
      </c>
      <c r="E121" s="26" t="s">
        <v>91</v>
      </c>
      <c r="F121" s="26" t="s">
        <v>92</v>
      </c>
      <c r="G121" s="26" t="s">
        <v>93</v>
      </c>
      <c r="H121" s="26" t="s">
        <v>15</v>
      </c>
      <c r="I121" s="20">
        <v>44409</v>
      </c>
      <c r="J121" s="9">
        <v>69363.839999999997</v>
      </c>
      <c r="K121" s="9">
        <v>0</v>
      </c>
      <c r="L121" s="9">
        <v>0</v>
      </c>
      <c r="M121" s="9">
        <v>69363.839999999997</v>
      </c>
      <c r="N121" s="21" t="s">
        <v>98</v>
      </c>
      <c r="O121" s="26" t="s">
        <v>16</v>
      </c>
      <c r="P121" s="1"/>
      <c r="R121" s="4"/>
    </row>
    <row r="122" spans="2:18" s="3" customFormat="1" ht="17.25" customHeight="1" x14ac:dyDescent="0.35">
      <c r="B122" s="26" t="s">
        <v>91</v>
      </c>
      <c r="C122" s="26" t="s">
        <v>92</v>
      </c>
      <c r="D122" s="27" t="s">
        <v>93</v>
      </c>
      <c r="E122" s="26" t="s">
        <v>91</v>
      </c>
      <c r="F122" s="26" t="s">
        <v>92</v>
      </c>
      <c r="G122" s="26" t="s">
        <v>93</v>
      </c>
      <c r="H122" s="26" t="s">
        <v>15</v>
      </c>
      <c r="I122" s="20">
        <v>44440</v>
      </c>
      <c r="J122" s="9">
        <v>83402.880000000005</v>
      </c>
      <c r="K122" s="9">
        <v>0</v>
      </c>
      <c r="L122" s="9">
        <v>0</v>
      </c>
      <c r="M122" s="9">
        <v>83402.880000000005</v>
      </c>
      <c r="N122" s="21" t="s">
        <v>98</v>
      </c>
      <c r="O122" s="26" t="s">
        <v>16</v>
      </c>
      <c r="P122" s="1"/>
      <c r="R122" s="4"/>
    </row>
    <row r="123" spans="2:18" s="3" customFormat="1" ht="17.25" customHeight="1" x14ac:dyDescent="0.35">
      <c r="B123" s="26" t="s">
        <v>94</v>
      </c>
      <c r="C123" s="26" t="s">
        <v>95</v>
      </c>
      <c r="D123" s="27" t="s">
        <v>96</v>
      </c>
      <c r="E123" s="26" t="s">
        <v>94</v>
      </c>
      <c r="F123" s="26" t="s">
        <v>95</v>
      </c>
      <c r="G123" s="26" t="s">
        <v>96</v>
      </c>
      <c r="H123" s="26" t="s">
        <v>15</v>
      </c>
      <c r="I123" s="20">
        <v>44440</v>
      </c>
      <c r="J123" s="9">
        <v>42.24</v>
      </c>
      <c r="K123" s="9">
        <v>0</v>
      </c>
      <c r="L123" s="9">
        <v>0</v>
      </c>
      <c r="M123" s="9">
        <v>42.24</v>
      </c>
      <c r="N123" s="21" t="s">
        <v>98</v>
      </c>
      <c r="O123" s="26" t="s">
        <v>16</v>
      </c>
      <c r="P123" s="1"/>
      <c r="R123" s="4"/>
    </row>
    <row r="124" spans="2:18" s="3" customFormat="1" ht="17.25" customHeight="1" x14ac:dyDescent="0.35">
      <c r="B124" s="26" t="s">
        <v>91</v>
      </c>
      <c r="C124" s="26" t="s">
        <v>92</v>
      </c>
      <c r="D124" s="27" t="s">
        <v>93</v>
      </c>
      <c r="E124" s="26" t="s">
        <v>91</v>
      </c>
      <c r="F124" s="26" t="s">
        <v>92</v>
      </c>
      <c r="G124" s="26" t="s">
        <v>93</v>
      </c>
      <c r="H124" s="26" t="s">
        <v>15</v>
      </c>
      <c r="I124" s="20">
        <v>44470</v>
      </c>
      <c r="J124" s="9">
        <v>47995.199999999997</v>
      </c>
      <c r="K124" s="9">
        <v>0</v>
      </c>
      <c r="L124" s="9">
        <v>0</v>
      </c>
      <c r="M124" s="9">
        <v>47995.199999999997</v>
      </c>
      <c r="N124" s="21" t="s">
        <v>98</v>
      </c>
      <c r="O124" s="26" t="s">
        <v>16</v>
      </c>
      <c r="P124" s="1"/>
      <c r="R124" s="4"/>
    </row>
    <row r="125" spans="2:18" s="3" customFormat="1" ht="17.25" customHeight="1" x14ac:dyDescent="0.35">
      <c r="B125" s="26" t="s">
        <v>94</v>
      </c>
      <c r="C125" s="26" t="s">
        <v>95</v>
      </c>
      <c r="D125" s="27" t="s">
        <v>96</v>
      </c>
      <c r="E125" s="26" t="s">
        <v>94</v>
      </c>
      <c r="F125" s="26" t="s">
        <v>95</v>
      </c>
      <c r="G125" s="26" t="s">
        <v>96</v>
      </c>
      <c r="H125" s="26" t="s">
        <v>15</v>
      </c>
      <c r="I125" s="20">
        <v>44470</v>
      </c>
      <c r="J125" s="9">
        <v>5010.72</v>
      </c>
      <c r="K125" s="9">
        <v>0</v>
      </c>
      <c r="L125" s="9">
        <v>0</v>
      </c>
      <c r="M125" s="9">
        <v>5010.72</v>
      </c>
      <c r="N125" s="21" t="s">
        <v>98</v>
      </c>
      <c r="O125" s="26" t="s">
        <v>16</v>
      </c>
      <c r="P125" s="1"/>
      <c r="R125" s="4"/>
    </row>
    <row r="126" spans="2:18" s="3" customFormat="1" ht="17.25" customHeight="1" x14ac:dyDescent="0.35">
      <c r="B126" s="26" t="s">
        <v>91</v>
      </c>
      <c r="C126" s="26" t="s">
        <v>92</v>
      </c>
      <c r="D126" s="27" t="s">
        <v>93</v>
      </c>
      <c r="E126" s="26" t="s">
        <v>91</v>
      </c>
      <c r="F126" s="26" t="s">
        <v>92</v>
      </c>
      <c r="G126" s="26" t="s">
        <v>93</v>
      </c>
      <c r="H126" s="26" t="s">
        <v>15</v>
      </c>
      <c r="I126" s="20">
        <v>44501</v>
      </c>
      <c r="J126" s="9">
        <v>20090.400000000001</v>
      </c>
      <c r="K126" s="9">
        <v>0</v>
      </c>
      <c r="L126" s="9">
        <v>0</v>
      </c>
      <c r="M126" s="9">
        <v>20090.400000000001</v>
      </c>
      <c r="N126" s="21" t="s">
        <v>98</v>
      </c>
      <c r="O126" s="26" t="s">
        <v>16</v>
      </c>
      <c r="P126" s="1"/>
      <c r="R126" s="4"/>
    </row>
    <row r="127" spans="2:18" s="3" customFormat="1" ht="17.25" customHeight="1" x14ac:dyDescent="0.35">
      <c r="B127" s="26" t="s">
        <v>94</v>
      </c>
      <c r="C127" s="26" t="s">
        <v>95</v>
      </c>
      <c r="D127" s="27" t="s">
        <v>96</v>
      </c>
      <c r="E127" s="26" t="s">
        <v>94</v>
      </c>
      <c r="F127" s="26" t="s">
        <v>95</v>
      </c>
      <c r="G127" s="26" t="s">
        <v>96</v>
      </c>
      <c r="H127" s="26" t="s">
        <v>15</v>
      </c>
      <c r="I127" s="20">
        <v>44531</v>
      </c>
      <c r="J127" s="9">
        <v>591.36</v>
      </c>
      <c r="K127" s="9">
        <v>0</v>
      </c>
      <c r="L127" s="9">
        <v>0</v>
      </c>
      <c r="M127" s="9">
        <v>591.36</v>
      </c>
      <c r="N127" s="21" t="s">
        <v>98</v>
      </c>
      <c r="O127" s="26" t="s">
        <v>16</v>
      </c>
      <c r="P127" s="1"/>
      <c r="R127" s="4"/>
    </row>
    <row r="128" spans="2:18" s="3" customFormat="1" ht="17.25" customHeight="1" x14ac:dyDescent="0.35">
      <c r="B128" s="26" t="s">
        <v>91</v>
      </c>
      <c r="C128" s="26" t="s">
        <v>92</v>
      </c>
      <c r="D128" s="27" t="s">
        <v>93</v>
      </c>
      <c r="E128" s="26" t="s">
        <v>91</v>
      </c>
      <c r="F128" s="26" t="s">
        <v>92</v>
      </c>
      <c r="G128" s="26" t="s">
        <v>93</v>
      </c>
      <c r="H128" s="26" t="s">
        <v>15</v>
      </c>
      <c r="I128" s="20">
        <v>44531</v>
      </c>
      <c r="J128" s="9">
        <v>1399.2</v>
      </c>
      <c r="K128" s="9">
        <v>0</v>
      </c>
      <c r="L128" s="9">
        <v>0</v>
      </c>
      <c r="M128" s="9">
        <v>1399.2</v>
      </c>
      <c r="N128" s="21" t="s">
        <v>98</v>
      </c>
      <c r="O128" s="26" t="s">
        <v>16</v>
      </c>
      <c r="P128" s="1"/>
      <c r="R128" s="4"/>
    </row>
    <row r="129" spans="1:18" s="3" customFormat="1" ht="17.25" customHeight="1" x14ac:dyDescent="0.35">
      <c r="B129" s="21" t="s">
        <v>128</v>
      </c>
      <c r="C129" s="26" t="s">
        <v>31</v>
      </c>
      <c r="D129" s="27" t="s">
        <v>32</v>
      </c>
      <c r="E129" s="21" t="s">
        <v>128</v>
      </c>
      <c r="F129" s="26" t="s">
        <v>31</v>
      </c>
      <c r="G129" s="26" t="s">
        <v>32</v>
      </c>
      <c r="H129" s="26" t="s">
        <v>53</v>
      </c>
      <c r="I129" s="20">
        <v>44562</v>
      </c>
      <c r="J129" s="9">
        <v>2775316.06</v>
      </c>
      <c r="K129" s="9">
        <v>0</v>
      </c>
      <c r="L129" s="9">
        <v>0</v>
      </c>
      <c r="M129" s="9">
        <v>2775316.06</v>
      </c>
      <c r="N129" s="21" t="s">
        <v>98</v>
      </c>
      <c r="O129" s="26" t="s">
        <v>107</v>
      </c>
      <c r="P129" s="1"/>
      <c r="R129" s="4"/>
    </row>
    <row r="130" spans="1:18" s="3" customFormat="1" ht="17.25" customHeight="1" x14ac:dyDescent="0.35">
      <c r="B130" s="26" t="s">
        <v>28</v>
      </c>
      <c r="C130" s="26" t="s">
        <v>29</v>
      </c>
      <c r="D130" s="27" t="s">
        <v>30</v>
      </c>
      <c r="E130" s="26" t="s">
        <v>28</v>
      </c>
      <c r="F130" s="26" t="s">
        <v>29</v>
      </c>
      <c r="G130" s="26" t="s">
        <v>30</v>
      </c>
      <c r="H130" s="26" t="s">
        <v>53</v>
      </c>
      <c r="I130" s="20">
        <v>44562</v>
      </c>
      <c r="J130" s="9">
        <v>486360.88</v>
      </c>
      <c r="K130" s="9">
        <v>0</v>
      </c>
      <c r="L130" s="9">
        <v>0</v>
      </c>
      <c r="M130" s="9">
        <v>486360.88</v>
      </c>
      <c r="N130" s="21" t="s">
        <v>98</v>
      </c>
      <c r="O130" s="26" t="s">
        <v>54</v>
      </c>
      <c r="P130" s="1"/>
      <c r="R130" s="4"/>
    </row>
    <row r="131" spans="1:18" s="3" customFormat="1" ht="17.25" customHeight="1" x14ac:dyDescent="0.35">
      <c r="B131" s="26" t="s">
        <v>28</v>
      </c>
      <c r="C131" s="26" t="s">
        <v>29</v>
      </c>
      <c r="D131" s="27" t="s">
        <v>30</v>
      </c>
      <c r="E131" s="26" t="s">
        <v>28</v>
      </c>
      <c r="F131" s="26" t="s">
        <v>29</v>
      </c>
      <c r="G131" s="26" t="s">
        <v>30</v>
      </c>
      <c r="H131" s="26" t="s">
        <v>53</v>
      </c>
      <c r="I131" s="20">
        <v>44562</v>
      </c>
      <c r="J131" s="9">
        <v>46885.86</v>
      </c>
      <c r="K131" s="9">
        <v>0</v>
      </c>
      <c r="L131" s="9">
        <v>0</v>
      </c>
      <c r="M131" s="9">
        <v>46885.86</v>
      </c>
      <c r="N131" s="21" t="s">
        <v>98</v>
      </c>
      <c r="O131" s="26" t="s">
        <v>55</v>
      </c>
      <c r="P131" s="1"/>
      <c r="R131" s="4"/>
    </row>
    <row r="132" spans="1:18" s="3" customFormat="1" ht="17.25" customHeight="1" x14ac:dyDescent="0.35">
      <c r="B132" s="26" t="s">
        <v>56</v>
      </c>
      <c r="C132" s="26" t="s">
        <v>57</v>
      </c>
      <c r="D132" s="27" t="s">
        <v>58</v>
      </c>
      <c r="E132" s="26" t="s">
        <v>56</v>
      </c>
      <c r="F132" s="26" t="s">
        <v>57</v>
      </c>
      <c r="G132" s="26" t="s">
        <v>58</v>
      </c>
      <c r="H132" s="26" t="s">
        <v>133</v>
      </c>
      <c r="I132" s="20">
        <v>44593</v>
      </c>
      <c r="J132" s="9">
        <v>-386422.54</v>
      </c>
      <c r="K132" s="9">
        <v>0</v>
      </c>
      <c r="L132" s="9">
        <v>0</v>
      </c>
      <c r="M132" s="9">
        <v>-386422.54</v>
      </c>
      <c r="N132" s="21" t="s">
        <v>98</v>
      </c>
      <c r="O132" s="26" t="s">
        <v>109</v>
      </c>
      <c r="P132" s="1"/>
      <c r="R132" s="4"/>
    </row>
    <row r="133" spans="1:18" s="3" customFormat="1" ht="17.25" customHeight="1" x14ac:dyDescent="0.35">
      <c r="B133" s="26" t="s">
        <v>56</v>
      </c>
      <c r="C133" s="26" t="s">
        <v>57</v>
      </c>
      <c r="D133" s="27" t="s">
        <v>58</v>
      </c>
      <c r="E133" s="26" t="s">
        <v>56</v>
      </c>
      <c r="F133" s="26" t="s">
        <v>57</v>
      </c>
      <c r="G133" s="26" t="s">
        <v>58</v>
      </c>
      <c r="H133" s="26" t="s">
        <v>134</v>
      </c>
      <c r="I133" s="20">
        <v>44593</v>
      </c>
      <c r="J133" s="9">
        <v>7447670.3700000001</v>
      </c>
      <c r="K133" s="9">
        <v>0</v>
      </c>
      <c r="L133" s="9">
        <v>0</v>
      </c>
      <c r="M133" s="9">
        <v>7447670.3700000001</v>
      </c>
      <c r="N133" s="21" t="s">
        <v>98</v>
      </c>
      <c r="O133" s="26" t="s">
        <v>109</v>
      </c>
      <c r="P133" s="1"/>
      <c r="R133" s="4"/>
    </row>
    <row r="134" spans="1:18" s="3" customFormat="1" ht="17.25" customHeight="1" x14ac:dyDescent="0.35">
      <c r="B134" s="26" t="s">
        <v>46</v>
      </c>
      <c r="C134" s="26" t="s">
        <v>47</v>
      </c>
      <c r="D134" s="27" t="s">
        <v>48</v>
      </c>
      <c r="E134" s="26" t="s">
        <v>46</v>
      </c>
      <c r="F134" s="26" t="s">
        <v>47</v>
      </c>
      <c r="G134" s="26" t="s">
        <v>48</v>
      </c>
      <c r="H134" s="26" t="s">
        <v>15</v>
      </c>
      <c r="I134" s="20">
        <v>44531</v>
      </c>
      <c r="J134" s="9">
        <v>-2774777.31</v>
      </c>
      <c r="K134" s="9">
        <v>0</v>
      </c>
      <c r="L134" s="9">
        <v>0</v>
      </c>
      <c r="M134" s="9">
        <v>-2774777.31</v>
      </c>
      <c r="N134" s="21" t="s">
        <v>98</v>
      </c>
      <c r="O134" s="26" t="s">
        <v>16</v>
      </c>
      <c r="P134" s="1"/>
      <c r="R134" s="4"/>
    </row>
    <row r="135" spans="1:18" s="3" customFormat="1" ht="17.25" customHeight="1" x14ac:dyDescent="0.35">
      <c r="B135" s="26" t="s">
        <v>46</v>
      </c>
      <c r="C135" s="26" t="s">
        <v>47</v>
      </c>
      <c r="D135" s="27" t="s">
        <v>48</v>
      </c>
      <c r="E135" s="26" t="s">
        <v>46</v>
      </c>
      <c r="F135" s="26" t="s">
        <v>47</v>
      </c>
      <c r="G135" s="26" t="s">
        <v>48</v>
      </c>
      <c r="H135" s="26" t="s">
        <v>15</v>
      </c>
      <c r="I135" s="20">
        <v>44501</v>
      </c>
      <c r="J135" s="9">
        <v>-207266.94999999925</v>
      </c>
      <c r="K135" s="9">
        <v>0</v>
      </c>
      <c r="L135" s="9">
        <v>0</v>
      </c>
      <c r="M135" s="9">
        <v>-207266.94999999925</v>
      </c>
      <c r="N135" s="21" t="s">
        <v>98</v>
      </c>
      <c r="O135" s="26" t="s">
        <v>16</v>
      </c>
      <c r="P135" s="1"/>
      <c r="R135" s="4"/>
    </row>
    <row r="136" spans="1:18" s="3" customFormat="1" ht="17.25" customHeight="1" x14ac:dyDescent="0.35">
      <c r="B136" s="26" t="s">
        <v>46</v>
      </c>
      <c r="C136" s="26" t="s">
        <v>47</v>
      </c>
      <c r="D136" s="27" t="s">
        <v>48</v>
      </c>
      <c r="E136" s="26" t="s">
        <v>46</v>
      </c>
      <c r="F136" s="26" t="s">
        <v>47</v>
      </c>
      <c r="G136" s="26" t="s">
        <v>48</v>
      </c>
      <c r="H136" s="26" t="s">
        <v>112</v>
      </c>
      <c r="I136" s="20">
        <v>44287</v>
      </c>
      <c r="J136" s="9">
        <v>181072.6</v>
      </c>
      <c r="K136" s="9">
        <v>0</v>
      </c>
      <c r="L136" s="9">
        <v>0</v>
      </c>
      <c r="M136" s="9">
        <v>181072.6</v>
      </c>
      <c r="N136" s="21" t="s">
        <v>98</v>
      </c>
      <c r="O136" s="26" t="s">
        <v>16</v>
      </c>
      <c r="P136" s="1"/>
      <c r="R136" s="4"/>
    </row>
    <row r="137" spans="1:18" s="3" customFormat="1" ht="17.25" customHeight="1" x14ac:dyDescent="0.35">
      <c r="B137" s="26" t="s">
        <v>46</v>
      </c>
      <c r="C137" s="26" t="s">
        <v>47</v>
      </c>
      <c r="D137" s="27" t="s">
        <v>48</v>
      </c>
      <c r="E137" s="26" t="s">
        <v>46</v>
      </c>
      <c r="F137" s="26" t="s">
        <v>47</v>
      </c>
      <c r="G137" s="26" t="s">
        <v>48</v>
      </c>
      <c r="H137" s="26" t="s">
        <v>17</v>
      </c>
      <c r="I137" s="20">
        <v>44287</v>
      </c>
      <c r="J137" s="9">
        <v>12003.45</v>
      </c>
      <c r="K137" s="9">
        <v>0</v>
      </c>
      <c r="L137" s="9">
        <v>0</v>
      </c>
      <c r="M137" s="9">
        <v>12003.45</v>
      </c>
      <c r="N137" s="21" t="s">
        <v>98</v>
      </c>
      <c r="O137" s="26" t="s">
        <v>16</v>
      </c>
      <c r="P137" s="1"/>
      <c r="R137" s="4"/>
    </row>
    <row r="138" spans="1:18" s="3" customFormat="1" ht="17.25" customHeight="1" x14ac:dyDescent="0.35">
      <c r="B138" s="26" t="s">
        <v>46</v>
      </c>
      <c r="C138" s="26" t="s">
        <v>47</v>
      </c>
      <c r="D138" s="27" t="s">
        <v>48</v>
      </c>
      <c r="E138" s="26" t="s">
        <v>46</v>
      </c>
      <c r="F138" s="26" t="s">
        <v>47</v>
      </c>
      <c r="G138" s="26" t="s">
        <v>48</v>
      </c>
      <c r="H138" s="26" t="s">
        <v>112</v>
      </c>
      <c r="I138" s="20">
        <v>44044</v>
      </c>
      <c r="J138" s="9">
        <v>385296.73000000045</v>
      </c>
      <c r="K138" s="9">
        <v>0</v>
      </c>
      <c r="L138" s="9">
        <v>0</v>
      </c>
      <c r="M138" s="9">
        <v>385296.73000000045</v>
      </c>
      <c r="N138" s="21" t="s">
        <v>98</v>
      </c>
      <c r="O138" s="26" t="s">
        <v>16</v>
      </c>
      <c r="P138" s="1"/>
      <c r="R138" s="4"/>
    </row>
    <row r="139" spans="1:18" s="3" customFormat="1" ht="17.25" customHeight="1" x14ac:dyDescent="0.35">
      <c r="B139" s="26" t="s">
        <v>46</v>
      </c>
      <c r="C139" s="26" t="s">
        <v>47</v>
      </c>
      <c r="D139" s="27" t="s">
        <v>48</v>
      </c>
      <c r="E139" s="26" t="s">
        <v>46</v>
      </c>
      <c r="F139" s="26" t="s">
        <v>47</v>
      </c>
      <c r="G139" s="26" t="s">
        <v>48</v>
      </c>
      <c r="H139" s="26" t="s">
        <v>17</v>
      </c>
      <c r="I139" s="20">
        <v>44044</v>
      </c>
      <c r="J139" s="9">
        <v>54405.68</v>
      </c>
      <c r="K139" s="9">
        <v>0</v>
      </c>
      <c r="L139" s="9">
        <v>0</v>
      </c>
      <c r="M139" s="9">
        <v>54405.68</v>
      </c>
      <c r="N139" s="21" t="s">
        <v>98</v>
      </c>
      <c r="O139" s="26" t="s">
        <v>16</v>
      </c>
      <c r="P139" s="1"/>
      <c r="R139" s="4"/>
    </row>
    <row r="140" spans="1:18" s="3" customFormat="1" ht="17.25" customHeight="1" x14ac:dyDescent="0.35">
      <c r="B140" s="26" t="s">
        <v>22</v>
      </c>
      <c r="C140" s="26" t="s">
        <v>23</v>
      </c>
      <c r="D140" s="27" t="s">
        <v>24</v>
      </c>
      <c r="E140" s="26" t="s">
        <v>22</v>
      </c>
      <c r="F140" s="26" t="s">
        <v>23</v>
      </c>
      <c r="G140" s="26" t="s">
        <v>24</v>
      </c>
      <c r="H140" s="26" t="s">
        <v>53</v>
      </c>
      <c r="I140" s="20">
        <v>44562</v>
      </c>
      <c r="J140" s="9">
        <v>1729509.53</v>
      </c>
      <c r="K140" s="9">
        <v>0</v>
      </c>
      <c r="L140" s="9">
        <v>0</v>
      </c>
      <c r="M140" s="9">
        <v>1729509.53</v>
      </c>
      <c r="N140" s="21" t="s">
        <v>98</v>
      </c>
      <c r="O140" s="26" t="s">
        <v>89</v>
      </c>
      <c r="P140" s="1"/>
      <c r="R140" s="4"/>
    </row>
    <row r="141" spans="1:18" s="3" customFormat="1" ht="20.149999999999999" customHeight="1" x14ac:dyDescent="0.35">
      <c r="A141"/>
      <c r="B141" s="13"/>
      <c r="C141" s="10"/>
      <c r="D141" s="14"/>
      <c r="E141" s="10"/>
      <c r="F141" s="19"/>
      <c r="G141" s="14"/>
      <c r="H141" s="10"/>
      <c r="I141" s="10"/>
      <c r="J141" s="5">
        <f>SUBTOTAL(9,J7:J140)</f>
        <v>1334548060.2299998</v>
      </c>
      <c r="K141" s="5">
        <f>SUBTOTAL(9,K7:K140)</f>
        <v>0</v>
      </c>
      <c r="L141" s="5">
        <f>SUBTOTAL(9,L7:L140)</f>
        <v>1316399719.7800002</v>
      </c>
      <c r="M141" s="5">
        <f>SUBTOTAL(9,M7:M140)</f>
        <v>18148340.450000003</v>
      </c>
      <c r="N141" s="18"/>
      <c r="O141" s="10"/>
      <c r="P141" s="1"/>
    </row>
    <row r="143" spans="1:18" s="10" customFormat="1" x14ac:dyDescent="0.35">
      <c r="A143"/>
      <c r="B143" s="24" t="s">
        <v>101</v>
      </c>
      <c r="D143" s="14"/>
      <c r="G143" s="14"/>
      <c r="J143" s="6"/>
      <c r="K143" s="6"/>
      <c r="L143" s="6"/>
      <c r="M143" s="6"/>
      <c r="P143" s="1"/>
      <c r="Q143"/>
      <c r="R143"/>
    </row>
    <row r="144" spans="1:18" s="10" customFormat="1" x14ac:dyDescent="0.35">
      <c r="A144"/>
      <c r="B144" s="28" t="s">
        <v>130</v>
      </c>
      <c r="D144" s="14"/>
      <c r="G144" s="14"/>
      <c r="J144" s="6"/>
      <c r="K144" s="6"/>
      <c r="L144" s="6"/>
      <c r="M144" s="6"/>
      <c r="P144" s="1"/>
      <c r="Q144"/>
      <c r="R144"/>
    </row>
    <row r="145" spans="1:18" s="10" customFormat="1" x14ac:dyDescent="0.35">
      <c r="A145"/>
      <c r="B145" s="25"/>
      <c r="D145" s="14"/>
      <c r="G145" s="14"/>
      <c r="J145" s="6"/>
      <c r="K145" s="6"/>
      <c r="L145" s="6"/>
      <c r="M145" s="6"/>
      <c r="P145" s="1"/>
      <c r="Q145"/>
      <c r="R145"/>
    </row>
  </sheetData>
  <mergeCells count="1">
    <mergeCell ref="B2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13E8F-2021-4A4A-BA06-7A225243578E}">
  <dimension ref="A1:R148"/>
  <sheetViews>
    <sheetView showGridLines="0" zoomScale="80" zoomScaleNormal="80" workbookViewId="0"/>
  </sheetViews>
  <sheetFormatPr defaultColWidth="9.1796875" defaultRowHeight="14.5" x14ac:dyDescent="0.35"/>
  <cols>
    <col min="1" max="1" width="2.54296875" customWidth="1"/>
    <col min="2" max="2" width="23.453125" style="10" customWidth="1"/>
    <col min="3" max="3" width="58.54296875" style="10" customWidth="1"/>
    <col min="4" max="4" width="19.453125" style="14" customWidth="1"/>
    <col min="5" max="5" width="20.54296875" style="10" customWidth="1"/>
    <col min="6" max="6" width="54.453125" style="10" customWidth="1"/>
    <col min="7" max="7" width="21.54296875" style="14" customWidth="1"/>
    <col min="8" max="8" width="58.1796875" style="10" bestFit="1" customWidth="1"/>
    <col min="9" max="9" width="16.453125" style="10" bestFit="1" customWidth="1"/>
    <col min="10" max="10" width="26" style="6" bestFit="1" customWidth="1"/>
    <col min="11" max="12" width="26.81640625" style="6" bestFit="1" customWidth="1"/>
    <col min="13" max="13" width="27.54296875" style="6" bestFit="1" customWidth="1"/>
    <col min="14" max="14" width="28.54296875" style="10" bestFit="1" customWidth="1"/>
    <col min="15" max="15" width="21" style="10" bestFit="1" customWidth="1"/>
    <col min="16" max="16" width="12.1796875" style="1" bestFit="1" customWidth="1"/>
    <col min="18" max="18" width="11.54296875" bestFit="1" customWidth="1"/>
    <col min="19" max="19" width="12.453125" bestFit="1" customWidth="1"/>
  </cols>
  <sheetData>
    <row r="1" spans="2:18" ht="12" customHeight="1" x14ac:dyDescent="0.35"/>
    <row r="2" spans="2:18" s="2" customFormat="1" ht="15" customHeight="1" x14ac:dyDescent="0.35">
      <c r="B2" s="33" t="s">
        <v>137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1"/>
    </row>
    <row r="3" spans="2:18" s="2" customFormat="1" ht="15" customHeight="1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1"/>
    </row>
    <row r="4" spans="2:18" s="2" customFormat="1" ht="15" customHeight="1" x14ac:dyDescent="0.35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  <c r="P4" s="1"/>
    </row>
    <row r="5" spans="2:18" ht="14.25" customHeight="1" x14ac:dyDescent="0.35">
      <c r="B5" s="11"/>
      <c r="C5" s="11"/>
      <c r="D5" s="15"/>
      <c r="E5" s="11"/>
      <c r="F5" s="11"/>
      <c r="G5" s="15"/>
      <c r="H5" s="11"/>
      <c r="I5" s="11"/>
      <c r="J5" s="7"/>
      <c r="K5" s="7"/>
      <c r="L5" s="7"/>
    </row>
    <row r="6" spans="2:18" s="3" customFormat="1" ht="40" customHeight="1" x14ac:dyDescent="0.35">
      <c r="B6" s="12" t="s">
        <v>0</v>
      </c>
      <c r="C6" s="12" t="s">
        <v>1</v>
      </c>
      <c r="D6" s="16" t="s">
        <v>2</v>
      </c>
      <c r="E6" s="17" t="s">
        <v>3</v>
      </c>
      <c r="F6" s="12" t="s">
        <v>4</v>
      </c>
      <c r="G6" s="16" t="s">
        <v>2</v>
      </c>
      <c r="H6" s="12" t="s">
        <v>5</v>
      </c>
      <c r="I6" s="17" t="s">
        <v>6</v>
      </c>
      <c r="J6" s="8" t="s">
        <v>7</v>
      </c>
      <c r="K6" s="5" t="s">
        <v>8</v>
      </c>
      <c r="L6" s="5" t="s">
        <v>9</v>
      </c>
      <c r="M6" s="5" t="s">
        <v>10</v>
      </c>
      <c r="N6" s="12" t="s">
        <v>11</v>
      </c>
      <c r="O6" s="12" t="s">
        <v>12</v>
      </c>
      <c r="P6" s="1"/>
    </row>
    <row r="7" spans="2:18" s="3" customFormat="1" ht="17.25" customHeight="1" x14ac:dyDescent="0.35">
      <c r="B7" s="21" t="s">
        <v>39</v>
      </c>
      <c r="C7" s="21" t="s">
        <v>40</v>
      </c>
      <c r="D7" s="22" t="s">
        <v>41</v>
      </c>
      <c r="E7" s="21" t="s">
        <v>49</v>
      </c>
      <c r="F7" s="21" t="s">
        <v>50</v>
      </c>
      <c r="G7" s="21" t="s">
        <v>51</v>
      </c>
      <c r="H7" s="21" t="s">
        <v>52</v>
      </c>
      <c r="I7" s="23">
        <v>44593</v>
      </c>
      <c r="J7" s="9">
        <v>44083290.200000003</v>
      </c>
      <c r="K7" s="9">
        <v>0</v>
      </c>
      <c r="L7" s="9">
        <v>44083290.200000003</v>
      </c>
      <c r="M7" s="9">
        <v>0</v>
      </c>
      <c r="N7" s="21" t="s">
        <v>18</v>
      </c>
      <c r="O7" s="21" t="s">
        <v>16</v>
      </c>
      <c r="P7" s="1"/>
      <c r="R7" s="4"/>
    </row>
    <row r="8" spans="2:18" s="3" customFormat="1" ht="17.25" customHeight="1" x14ac:dyDescent="0.35">
      <c r="B8" s="21" t="s">
        <v>39</v>
      </c>
      <c r="C8" s="21" t="s">
        <v>40</v>
      </c>
      <c r="D8" s="22" t="s">
        <v>41</v>
      </c>
      <c r="E8" s="21" t="s">
        <v>49</v>
      </c>
      <c r="F8" s="21" t="s">
        <v>50</v>
      </c>
      <c r="G8" s="21" t="s">
        <v>51</v>
      </c>
      <c r="H8" s="21" t="s">
        <v>52</v>
      </c>
      <c r="I8" s="23">
        <v>44621</v>
      </c>
      <c r="J8" s="9">
        <v>31701720.25</v>
      </c>
      <c r="K8" s="9">
        <v>0</v>
      </c>
      <c r="L8" s="9">
        <v>31701720.25</v>
      </c>
      <c r="M8" s="9">
        <v>0</v>
      </c>
      <c r="N8" s="21" t="s">
        <v>18</v>
      </c>
      <c r="O8" s="21" t="s">
        <v>16</v>
      </c>
      <c r="P8" s="1"/>
      <c r="R8" s="4"/>
    </row>
    <row r="9" spans="2:18" s="3" customFormat="1" ht="17.25" customHeight="1" x14ac:dyDescent="0.35">
      <c r="B9" s="21" t="s">
        <v>28</v>
      </c>
      <c r="C9" s="21" t="s">
        <v>29</v>
      </c>
      <c r="D9" s="22" t="s">
        <v>30</v>
      </c>
      <c r="E9" s="21" t="s">
        <v>28</v>
      </c>
      <c r="F9" s="21" t="s">
        <v>29</v>
      </c>
      <c r="G9" s="22" t="s">
        <v>30</v>
      </c>
      <c r="H9" s="21" t="s">
        <v>53</v>
      </c>
      <c r="I9" s="23">
        <v>44562</v>
      </c>
      <c r="J9" s="9">
        <v>486360.88</v>
      </c>
      <c r="K9" s="9">
        <v>0</v>
      </c>
      <c r="L9" s="9">
        <v>486360.88</v>
      </c>
      <c r="M9" s="9">
        <v>0</v>
      </c>
      <c r="N9" s="21" t="s">
        <v>18</v>
      </c>
      <c r="O9" s="21" t="s">
        <v>54</v>
      </c>
      <c r="P9" s="1"/>
      <c r="R9" s="4"/>
    </row>
    <row r="10" spans="2:18" s="3" customFormat="1" ht="17.25" customHeight="1" x14ac:dyDescent="0.35">
      <c r="B10" s="21" t="s">
        <v>28</v>
      </c>
      <c r="C10" s="21" t="s">
        <v>29</v>
      </c>
      <c r="D10" s="22" t="s">
        <v>30</v>
      </c>
      <c r="E10" s="21" t="s">
        <v>28</v>
      </c>
      <c r="F10" s="21" t="s">
        <v>29</v>
      </c>
      <c r="G10" s="22" t="s">
        <v>30</v>
      </c>
      <c r="H10" s="21" t="s">
        <v>53</v>
      </c>
      <c r="I10" s="23">
        <v>44562</v>
      </c>
      <c r="J10" s="9">
        <v>46885.86</v>
      </c>
      <c r="K10" s="9">
        <v>0</v>
      </c>
      <c r="L10" s="9">
        <v>46885.86</v>
      </c>
      <c r="M10" s="9">
        <v>0</v>
      </c>
      <c r="N10" s="21" t="s">
        <v>18</v>
      </c>
      <c r="O10" s="21" t="s">
        <v>55</v>
      </c>
      <c r="P10" s="1"/>
      <c r="R10" s="4"/>
    </row>
    <row r="11" spans="2:18" s="3" customFormat="1" ht="17.25" customHeight="1" x14ac:dyDescent="0.35">
      <c r="B11" s="21" t="s">
        <v>128</v>
      </c>
      <c r="C11" s="21" t="s">
        <v>31</v>
      </c>
      <c r="D11" s="22" t="s">
        <v>32</v>
      </c>
      <c r="E11" s="21" t="s">
        <v>128</v>
      </c>
      <c r="F11" s="21" t="s">
        <v>31</v>
      </c>
      <c r="G11" s="21" t="s">
        <v>32</v>
      </c>
      <c r="H11" s="21" t="s">
        <v>53</v>
      </c>
      <c r="I11" s="23">
        <v>44562</v>
      </c>
      <c r="J11" s="9">
        <v>2775316.06</v>
      </c>
      <c r="K11" s="9">
        <v>0</v>
      </c>
      <c r="L11" s="9">
        <v>2775316.06</v>
      </c>
      <c r="M11" s="9">
        <v>0</v>
      </c>
      <c r="N11" s="21" t="s">
        <v>18</v>
      </c>
      <c r="O11" s="21" t="s">
        <v>107</v>
      </c>
      <c r="P11" s="1"/>
      <c r="R11" s="4"/>
    </row>
    <row r="12" spans="2:18" s="3" customFormat="1" ht="17.25" customHeight="1" x14ac:dyDescent="0.35">
      <c r="B12" s="21" t="s">
        <v>13</v>
      </c>
      <c r="C12" s="21" t="s">
        <v>136</v>
      </c>
      <c r="D12" s="22" t="s">
        <v>14</v>
      </c>
      <c r="E12" s="21" t="s">
        <v>13</v>
      </c>
      <c r="F12" s="21" t="s">
        <v>136</v>
      </c>
      <c r="G12" s="21" t="s">
        <v>14</v>
      </c>
      <c r="H12" s="26" t="s">
        <v>59</v>
      </c>
      <c r="I12" s="23">
        <v>44621</v>
      </c>
      <c r="J12" s="9">
        <v>7393865.9799999995</v>
      </c>
      <c r="K12" s="9">
        <v>0</v>
      </c>
      <c r="L12" s="9">
        <v>7393865.9799999995</v>
      </c>
      <c r="M12" s="9">
        <v>0</v>
      </c>
      <c r="N12" s="21" t="s">
        <v>18</v>
      </c>
      <c r="O12" s="21" t="s">
        <v>131</v>
      </c>
      <c r="P12" s="1"/>
      <c r="R12" s="4"/>
    </row>
    <row r="13" spans="2:18" s="3" customFormat="1" ht="17.25" customHeight="1" x14ac:dyDescent="0.35">
      <c r="B13" s="21" t="s">
        <v>13</v>
      </c>
      <c r="C13" s="21" t="s">
        <v>136</v>
      </c>
      <c r="D13" s="22" t="s">
        <v>14</v>
      </c>
      <c r="E13" s="21" t="s">
        <v>13</v>
      </c>
      <c r="F13" s="21" t="s">
        <v>136</v>
      </c>
      <c r="G13" s="21" t="s">
        <v>14</v>
      </c>
      <c r="H13" s="26" t="s">
        <v>17</v>
      </c>
      <c r="I13" s="23">
        <v>44621</v>
      </c>
      <c r="J13" s="9">
        <v>570572.65000000037</v>
      </c>
      <c r="K13" s="9">
        <v>0</v>
      </c>
      <c r="L13" s="9">
        <v>570572.65000000037</v>
      </c>
      <c r="M13" s="9">
        <v>0</v>
      </c>
      <c r="N13" s="21" t="s">
        <v>18</v>
      </c>
      <c r="O13" s="21" t="s">
        <v>131</v>
      </c>
      <c r="P13" s="1"/>
      <c r="R13" s="4"/>
    </row>
    <row r="14" spans="2:18" s="3" customFormat="1" ht="17.25" customHeight="1" x14ac:dyDescent="0.35">
      <c r="B14" s="21" t="s">
        <v>13</v>
      </c>
      <c r="C14" s="21" t="s">
        <v>136</v>
      </c>
      <c r="D14" s="22" t="s">
        <v>14</v>
      </c>
      <c r="E14" s="21" t="s">
        <v>13</v>
      </c>
      <c r="F14" s="21" t="s">
        <v>136</v>
      </c>
      <c r="G14" s="21" t="s">
        <v>14</v>
      </c>
      <c r="H14" s="26" t="s">
        <v>15</v>
      </c>
      <c r="I14" s="23">
        <v>44562</v>
      </c>
      <c r="J14" s="9">
        <v>114638974.19</v>
      </c>
      <c r="K14" s="9">
        <v>0</v>
      </c>
      <c r="L14" s="9">
        <v>114638974.19</v>
      </c>
      <c r="M14" s="9">
        <v>0</v>
      </c>
      <c r="N14" s="21" t="s">
        <v>18</v>
      </c>
      <c r="O14" s="21" t="s">
        <v>16</v>
      </c>
      <c r="P14" s="1"/>
      <c r="R14" s="4"/>
    </row>
    <row r="15" spans="2:18" s="3" customFormat="1" ht="17.25" customHeight="1" x14ac:dyDescent="0.35">
      <c r="B15" s="21" t="s">
        <v>42</v>
      </c>
      <c r="C15" s="21" t="s">
        <v>43</v>
      </c>
      <c r="D15" s="22" t="s">
        <v>44</v>
      </c>
      <c r="E15" s="21" t="s">
        <v>42</v>
      </c>
      <c r="F15" s="21" t="s">
        <v>43</v>
      </c>
      <c r="G15" s="21" t="s">
        <v>44</v>
      </c>
      <c r="H15" s="26" t="s">
        <v>15</v>
      </c>
      <c r="I15" s="23">
        <v>44562</v>
      </c>
      <c r="J15" s="9">
        <v>10901636.970000001</v>
      </c>
      <c r="K15" s="9">
        <v>0</v>
      </c>
      <c r="L15" s="9">
        <v>10901636.970000001</v>
      </c>
      <c r="M15" s="9">
        <v>0</v>
      </c>
      <c r="N15" s="21" t="s">
        <v>18</v>
      </c>
      <c r="O15" s="21" t="s">
        <v>16</v>
      </c>
      <c r="P15" s="1"/>
      <c r="R15" s="4"/>
    </row>
    <row r="16" spans="2:18" s="3" customFormat="1" ht="17.25" customHeight="1" x14ac:dyDescent="0.35">
      <c r="B16" s="21" t="s">
        <v>28</v>
      </c>
      <c r="C16" s="21" t="s">
        <v>29</v>
      </c>
      <c r="D16" s="22" t="s">
        <v>30</v>
      </c>
      <c r="E16" s="21" t="s">
        <v>28</v>
      </c>
      <c r="F16" s="21" t="s">
        <v>29</v>
      </c>
      <c r="G16" s="21" t="s">
        <v>30</v>
      </c>
      <c r="H16" s="26" t="s">
        <v>15</v>
      </c>
      <c r="I16" s="23">
        <v>44562</v>
      </c>
      <c r="J16" s="9">
        <v>4872955.8899999997</v>
      </c>
      <c r="K16" s="9">
        <v>0</v>
      </c>
      <c r="L16" s="9">
        <v>4872955.8899999997</v>
      </c>
      <c r="M16" s="9">
        <v>0</v>
      </c>
      <c r="N16" s="21" t="s">
        <v>18</v>
      </c>
      <c r="O16" s="21" t="s">
        <v>16</v>
      </c>
      <c r="P16" s="1"/>
      <c r="R16" s="4"/>
    </row>
    <row r="17" spans="2:18" s="3" customFormat="1" ht="17.25" customHeight="1" x14ac:dyDescent="0.35">
      <c r="B17" s="21" t="s">
        <v>39</v>
      </c>
      <c r="C17" s="21" t="s">
        <v>40</v>
      </c>
      <c r="D17" s="22" t="s">
        <v>41</v>
      </c>
      <c r="E17" s="21" t="s">
        <v>39</v>
      </c>
      <c r="F17" s="21" t="s">
        <v>40</v>
      </c>
      <c r="G17" s="21" t="s">
        <v>41</v>
      </c>
      <c r="H17" s="26" t="s">
        <v>15</v>
      </c>
      <c r="I17" s="23">
        <v>44562</v>
      </c>
      <c r="J17" s="9">
        <v>7587025.7699999996</v>
      </c>
      <c r="K17" s="9">
        <v>0</v>
      </c>
      <c r="L17" s="9">
        <v>7587025.7699999996</v>
      </c>
      <c r="M17" s="9">
        <v>0</v>
      </c>
      <c r="N17" s="21" t="s">
        <v>18</v>
      </c>
      <c r="O17" s="21" t="s">
        <v>16</v>
      </c>
      <c r="P17" s="1"/>
      <c r="R17" s="4"/>
    </row>
    <row r="18" spans="2:18" s="3" customFormat="1" ht="17.25" customHeight="1" x14ac:dyDescent="0.35">
      <c r="B18" s="21" t="s">
        <v>25</v>
      </c>
      <c r="C18" s="21" t="s">
        <v>26</v>
      </c>
      <c r="D18" s="22" t="s">
        <v>27</v>
      </c>
      <c r="E18" s="21" t="s">
        <v>25</v>
      </c>
      <c r="F18" s="21" t="s">
        <v>26</v>
      </c>
      <c r="G18" s="21" t="s">
        <v>27</v>
      </c>
      <c r="H18" s="26" t="s">
        <v>15</v>
      </c>
      <c r="I18" s="23">
        <v>44562</v>
      </c>
      <c r="J18" s="9">
        <v>4613440.4400000004</v>
      </c>
      <c r="K18" s="9">
        <v>0</v>
      </c>
      <c r="L18" s="9">
        <v>4613440.4400000004</v>
      </c>
      <c r="M18" s="9">
        <v>0</v>
      </c>
      <c r="N18" s="21" t="s">
        <v>18</v>
      </c>
      <c r="O18" s="21" t="s">
        <v>16</v>
      </c>
      <c r="P18" s="1"/>
      <c r="R18" s="4"/>
    </row>
    <row r="19" spans="2:18" s="3" customFormat="1" ht="17.25" customHeight="1" x14ac:dyDescent="0.35">
      <c r="B19" s="21" t="s">
        <v>128</v>
      </c>
      <c r="C19" s="21" t="s">
        <v>31</v>
      </c>
      <c r="D19" s="22" t="s">
        <v>32</v>
      </c>
      <c r="E19" s="21" t="s">
        <v>128</v>
      </c>
      <c r="F19" s="21" t="s">
        <v>31</v>
      </c>
      <c r="G19" s="21" t="s">
        <v>32</v>
      </c>
      <c r="H19" s="26" t="s">
        <v>15</v>
      </c>
      <c r="I19" s="23">
        <v>44562</v>
      </c>
      <c r="J19" s="9">
        <v>674018.35</v>
      </c>
      <c r="K19" s="9">
        <v>0</v>
      </c>
      <c r="L19" s="9">
        <v>674018.35</v>
      </c>
      <c r="M19" s="9">
        <v>0</v>
      </c>
      <c r="N19" s="21" t="s">
        <v>18</v>
      </c>
      <c r="O19" s="21" t="s">
        <v>16</v>
      </c>
      <c r="P19" s="1"/>
      <c r="R19" s="4"/>
    </row>
    <row r="20" spans="2:18" s="3" customFormat="1" ht="17.25" customHeight="1" x14ac:dyDescent="0.35">
      <c r="B20" s="21" t="s">
        <v>122</v>
      </c>
      <c r="C20" s="21" t="s">
        <v>123</v>
      </c>
      <c r="D20" s="22" t="s">
        <v>61</v>
      </c>
      <c r="E20" s="21" t="s">
        <v>122</v>
      </c>
      <c r="F20" s="21" t="s">
        <v>123</v>
      </c>
      <c r="G20" s="21" t="s">
        <v>61</v>
      </c>
      <c r="H20" s="26" t="s">
        <v>15</v>
      </c>
      <c r="I20" s="23">
        <v>44562</v>
      </c>
      <c r="J20" s="9">
        <v>2249459.66</v>
      </c>
      <c r="K20" s="9">
        <v>0</v>
      </c>
      <c r="L20" s="9">
        <v>2249459.66</v>
      </c>
      <c r="M20" s="9">
        <v>0</v>
      </c>
      <c r="N20" s="21" t="s">
        <v>18</v>
      </c>
      <c r="O20" s="21" t="s">
        <v>16</v>
      </c>
      <c r="P20" s="1"/>
      <c r="R20" s="4"/>
    </row>
    <row r="21" spans="2:18" s="3" customFormat="1" ht="17.25" customHeight="1" x14ac:dyDescent="0.35">
      <c r="B21" s="21" t="s">
        <v>113</v>
      </c>
      <c r="C21" s="21" t="s">
        <v>114</v>
      </c>
      <c r="D21" s="22" t="s">
        <v>115</v>
      </c>
      <c r="E21" s="21" t="s">
        <v>113</v>
      </c>
      <c r="F21" s="21" t="s">
        <v>114</v>
      </c>
      <c r="G21" s="21" t="s">
        <v>115</v>
      </c>
      <c r="H21" s="26" t="s">
        <v>59</v>
      </c>
      <c r="I21" s="23">
        <v>44621</v>
      </c>
      <c r="J21" s="9">
        <v>44507761.560000002</v>
      </c>
      <c r="K21" s="9">
        <v>0</v>
      </c>
      <c r="L21" s="9">
        <v>44507761.560000002</v>
      </c>
      <c r="M21" s="9">
        <v>0</v>
      </c>
      <c r="N21" s="21" t="s">
        <v>18</v>
      </c>
      <c r="O21" s="21" t="s">
        <v>116</v>
      </c>
      <c r="P21" s="1"/>
      <c r="R21" s="4"/>
    </row>
    <row r="22" spans="2:18" s="3" customFormat="1" ht="17.25" customHeight="1" x14ac:dyDescent="0.35">
      <c r="B22" s="21" t="s">
        <v>113</v>
      </c>
      <c r="C22" s="21" t="s">
        <v>114</v>
      </c>
      <c r="D22" s="22" t="s">
        <v>115</v>
      </c>
      <c r="E22" s="21" t="s">
        <v>113</v>
      </c>
      <c r="F22" s="21" t="s">
        <v>114</v>
      </c>
      <c r="G22" s="21" t="s">
        <v>115</v>
      </c>
      <c r="H22" s="26" t="s">
        <v>17</v>
      </c>
      <c r="I22" s="23">
        <v>44621</v>
      </c>
      <c r="J22" s="9">
        <v>2569172.7699999958</v>
      </c>
      <c r="K22" s="9">
        <v>0</v>
      </c>
      <c r="L22" s="9">
        <v>2569172.7699999958</v>
      </c>
      <c r="M22" s="9">
        <v>0</v>
      </c>
      <c r="N22" s="21" t="s">
        <v>18</v>
      </c>
      <c r="O22" s="21" t="s">
        <v>116</v>
      </c>
      <c r="P22" s="1"/>
      <c r="R22" s="4"/>
    </row>
    <row r="23" spans="2:18" s="3" customFormat="1" ht="17.25" customHeight="1" x14ac:dyDescent="0.35">
      <c r="B23" s="21" t="s">
        <v>39</v>
      </c>
      <c r="C23" s="21" t="s">
        <v>40</v>
      </c>
      <c r="D23" s="22" t="s">
        <v>41</v>
      </c>
      <c r="E23" s="21" t="s">
        <v>39</v>
      </c>
      <c r="F23" s="21" t="s">
        <v>40</v>
      </c>
      <c r="G23" s="21" t="s">
        <v>41</v>
      </c>
      <c r="H23" s="26" t="s">
        <v>102</v>
      </c>
      <c r="I23" s="23">
        <v>43891</v>
      </c>
      <c r="J23" s="9">
        <v>8896327.4800000004</v>
      </c>
      <c r="K23" s="9">
        <v>0</v>
      </c>
      <c r="L23" s="9">
        <v>8896327.4800000004</v>
      </c>
      <c r="M23" s="9">
        <v>0</v>
      </c>
      <c r="N23" s="21" t="s">
        <v>18</v>
      </c>
      <c r="O23" s="21" t="s">
        <v>121</v>
      </c>
      <c r="P23" s="1"/>
      <c r="R23" s="4"/>
    </row>
    <row r="24" spans="2:18" s="3" customFormat="1" ht="17.25" customHeight="1" x14ac:dyDescent="0.35">
      <c r="B24" s="21" t="s">
        <v>39</v>
      </c>
      <c r="C24" s="21" t="s">
        <v>40</v>
      </c>
      <c r="D24" s="22" t="s">
        <v>41</v>
      </c>
      <c r="E24" s="21" t="s">
        <v>39</v>
      </c>
      <c r="F24" s="21" t="s">
        <v>40</v>
      </c>
      <c r="G24" s="21" t="s">
        <v>41</v>
      </c>
      <c r="H24" s="26" t="s">
        <v>17</v>
      </c>
      <c r="I24" s="23">
        <v>43891</v>
      </c>
      <c r="J24" s="9">
        <v>204336.05</v>
      </c>
      <c r="K24" s="9">
        <v>0</v>
      </c>
      <c r="L24" s="9">
        <v>204336.05</v>
      </c>
      <c r="M24" s="9">
        <v>0</v>
      </c>
      <c r="N24" s="21" t="s">
        <v>18</v>
      </c>
      <c r="O24" s="21" t="s">
        <v>121</v>
      </c>
      <c r="P24" s="1"/>
      <c r="R24" s="4"/>
    </row>
    <row r="25" spans="2:18" s="3" customFormat="1" ht="17.25" customHeight="1" x14ac:dyDescent="0.35">
      <c r="B25" s="21" t="s">
        <v>39</v>
      </c>
      <c r="C25" s="21" t="s">
        <v>40</v>
      </c>
      <c r="D25" s="22" t="s">
        <v>41</v>
      </c>
      <c r="E25" s="21" t="s">
        <v>39</v>
      </c>
      <c r="F25" s="21" t="s">
        <v>40</v>
      </c>
      <c r="G25" s="21" t="s">
        <v>41</v>
      </c>
      <c r="H25" s="26" t="s">
        <v>45</v>
      </c>
      <c r="I25" s="23">
        <v>44621</v>
      </c>
      <c r="J25" s="9">
        <v>4967724.1500000004</v>
      </c>
      <c r="K25" s="9">
        <v>0</v>
      </c>
      <c r="L25" s="9">
        <v>4967724.1500000004</v>
      </c>
      <c r="M25" s="9">
        <v>0</v>
      </c>
      <c r="N25" s="21" t="s">
        <v>18</v>
      </c>
      <c r="O25" s="21" t="s">
        <v>110</v>
      </c>
      <c r="P25" s="1"/>
      <c r="R25" s="4"/>
    </row>
    <row r="26" spans="2:18" s="3" customFormat="1" ht="17.25" customHeight="1" x14ac:dyDescent="0.35">
      <c r="B26" s="21" t="s">
        <v>39</v>
      </c>
      <c r="C26" s="21" t="s">
        <v>40</v>
      </c>
      <c r="D26" s="22" t="s">
        <v>41</v>
      </c>
      <c r="E26" s="21" t="s">
        <v>39</v>
      </c>
      <c r="F26" s="21" t="s">
        <v>40</v>
      </c>
      <c r="G26" s="21" t="s">
        <v>41</v>
      </c>
      <c r="H26" s="26" t="s">
        <v>17</v>
      </c>
      <c r="I26" s="23">
        <v>44621</v>
      </c>
      <c r="J26" s="9">
        <v>114101.58999999985</v>
      </c>
      <c r="K26" s="9">
        <v>0</v>
      </c>
      <c r="L26" s="9">
        <v>114101.58999999985</v>
      </c>
      <c r="M26" s="9">
        <v>0</v>
      </c>
      <c r="N26" s="21" t="s">
        <v>18</v>
      </c>
      <c r="O26" s="21" t="s">
        <v>110</v>
      </c>
      <c r="P26" s="1"/>
      <c r="R26" s="4"/>
    </row>
    <row r="27" spans="2:18" s="3" customFormat="1" ht="17.25" customHeight="1" x14ac:dyDescent="0.35">
      <c r="B27" s="21" t="s">
        <v>13</v>
      </c>
      <c r="C27" s="21" t="s">
        <v>136</v>
      </c>
      <c r="D27" s="22" t="s">
        <v>14</v>
      </c>
      <c r="E27" s="21" t="s">
        <v>138</v>
      </c>
      <c r="F27" s="21" t="s">
        <v>139</v>
      </c>
      <c r="G27" s="21" t="s">
        <v>140</v>
      </c>
      <c r="H27" s="26" t="s">
        <v>53</v>
      </c>
      <c r="I27" s="23">
        <v>44593</v>
      </c>
      <c r="J27" s="9">
        <v>1116627.3899999999</v>
      </c>
      <c r="K27" s="9">
        <v>149114.23999999999</v>
      </c>
      <c r="L27" s="9">
        <v>967513.14999999991</v>
      </c>
      <c r="M27" s="9">
        <v>0</v>
      </c>
      <c r="N27" s="21" t="s">
        <v>18</v>
      </c>
      <c r="O27" s="21" t="s">
        <v>141</v>
      </c>
      <c r="P27" s="1"/>
      <c r="R27" s="4"/>
    </row>
    <row r="28" spans="2:18" s="3" customFormat="1" ht="17.25" customHeight="1" x14ac:dyDescent="0.35">
      <c r="B28" s="21" t="s">
        <v>13</v>
      </c>
      <c r="C28" s="21" t="s">
        <v>136</v>
      </c>
      <c r="D28" s="22" t="s">
        <v>14</v>
      </c>
      <c r="E28" s="21" t="s">
        <v>13</v>
      </c>
      <c r="F28" s="21" t="s">
        <v>136</v>
      </c>
      <c r="G28" s="21" t="s">
        <v>14</v>
      </c>
      <c r="H28" s="26" t="s">
        <v>53</v>
      </c>
      <c r="I28" s="23">
        <v>44593</v>
      </c>
      <c r="J28" s="9">
        <v>171638.97</v>
      </c>
      <c r="K28" s="9">
        <v>0</v>
      </c>
      <c r="L28" s="9">
        <v>171638.97</v>
      </c>
      <c r="M28" s="9">
        <v>0</v>
      </c>
      <c r="N28" s="21" t="s">
        <v>18</v>
      </c>
      <c r="O28" s="21" t="s">
        <v>141</v>
      </c>
      <c r="P28" s="1"/>
      <c r="R28" s="4"/>
    </row>
    <row r="29" spans="2:18" s="3" customFormat="1" ht="17.25" customHeight="1" x14ac:dyDescent="0.35">
      <c r="B29" s="21" t="s">
        <v>13</v>
      </c>
      <c r="C29" s="21" t="s">
        <v>136</v>
      </c>
      <c r="D29" s="22" t="s">
        <v>14</v>
      </c>
      <c r="E29" s="21" t="s">
        <v>142</v>
      </c>
      <c r="F29" s="21" t="s">
        <v>143</v>
      </c>
      <c r="G29" s="21" t="s">
        <v>144</v>
      </c>
      <c r="H29" s="26" t="s">
        <v>53</v>
      </c>
      <c r="I29" s="23">
        <v>44593</v>
      </c>
      <c r="J29" s="9">
        <v>33930</v>
      </c>
      <c r="K29" s="9">
        <v>0</v>
      </c>
      <c r="L29" s="9">
        <v>33930</v>
      </c>
      <c r="M29" s="9">
        <v>0</v>
      </c>
      <c r="N29" s="21" t="s">
        <v>18</v>
      </c>
      <c r="O29" s="21" t="s">
        <v>145</v>
      </c>
      <c r="P29" s="1"/>
      <c r="R29" s="4"/>
    </row>
    <row r="30" spans="2:18" s="3" customFormat="1" ht="17.25" customHeight="1" x14ac:dyDescent="0.35">
      <c r="B30" s="21" t="s">
        <v>13</v>
      </c>
      <c r="C30" s="21" t="s">
        <v>136</v>
      </c>
      <c r="D30" s="22" t="s">
        <v>14</v>
      </c>
      <c r="E30" s="21" t="s">
        <v>13</v>
      </c>
      <c r="F30" s="21" t="s">
        <v>136</v>
      </c>
      <c r="G30" s="21" t="s">
        <v>14</v>
      </c>
      <c r="H30" s="26" t="s">
        <v>53</v>
      </c>
      <c r="I30" s="23">
        <v>44593</v>
      </c>
      <c r="J30" s="9">
        <v>5823.96</v>
      </c>
      <c r="K30" s="9">
        <v>0</v>
      </c>
      <c r="L30" s="9">
        <v>5823.96</v>
      </c>
      <c r="M30" s="9">
        <v>0</v>
      </c>
      <c r="N30" s="21" t="s">
        <v>18</v>
      </c>
      <c r="O30" s="21" t="s">
        <v>145</v>
      </c>
      <c r="P30" s="1"/>
      <c r="R30" s="4"/>
    </row>
    <row r="31" spans="2:18" s="3" customFormat="1" ht="17.25" customHeight="1" x14ac:dyDescent="0.35">
      <c r="B31" s="21" t="s">
        <v>46</v>
      </c>
      <c r="C31" s="21" t="s">
        <v>47</v>
      </c>
      <c r="D31" s="22" t="s">
        <v>48</v>
      </c>
      <c r="E31" s="21" t="s">
        <v>46</v>
      </c>
      <c r="F31" s="21" t="s">
        <v>47</v>
      </c>
      <c r="G31" s="21" t="s">
        <v>48</v>
      </c>
      <c r="H31" s="26" t="s">
        <v>112</v>
      </c>
      <c r="I31" s="23">
        <v>44287</v>
      </c>
      <c r="J31" s="9">
        <v>181072.6</v>
      </c>
      <c r="K31" s="9">
        <v>181072.6</v>
      </c>
      <c r="L31" s="9">
        <v>0</v>
      </c>
      <c r="M31" s="9">
        <v>0</v>
      </c>
      <c r="N31" s="21" t="s">
        <v>18</v>
      </c>
      <c r="O31" s="21" t="s">
        <v>16</v>
      </c>
      <c r="P31" s="1"/>
      <c r="R31" s="4"/>
    </row>
    <row r="32" spans="2:18" s="3" customFormat="1" ht="17.25" customHeight="1" x14ac:dyDescent="0.35">
      <c r="B32" s="21" t="s">
        <v>46</v>
      </c>
      <c r="C32" s="21" t="s">
        <v>47</v>
      </c>
      <c r="D32" s="22" t="s">
        <v>48</v>
      </c>
      <c r="E32" s="21" t="s">
        <v>46</v>
      </c>
      <c r="F32" s="21" t="s">
        <v>47</v>
      </c>
      <c r="G32" s="21" t="s">
        <v>48</v>
      </c>
      <c r="H32" s="26" t="s">
        <v>17</v>
      </c>
      <c r="I32" s="23">
        <v>44287</v>
      </c>
      <c r="J32" s="9">
        <v>12003.45</v>
      </c>
      <c r="K32" s="9">
        <v>12003.45</v>
      </c>
      <c r="L32" s="9">
        <v>0</v>
      </c>
      <c r="M32" s="9">
        <v>0</v>
      </c>
      <c r="N32" s="21" t="s">
        <v>18</v>
      </c>
      <c r="O32" s="21" t="s">
        <v>16</v>
      </c>
      <c r="P32" s="1"/>
      <c r="R32" s="4"/>
    </row>
    <row r="33" spans="2:18" s="3" customFormat="1" ht="17.25" customHeight="1" x14ac:dyDescent="0.35">
      <c r="B33" s="21" t="s">
        <v>46</v>
      </c>
      <c r="C33" s="21" t="s">
        <v>47</v>
      </c>
      <c r="D33" s="22" t="s">
        <v>48</v>
      </c>
      <c r="E33" s="21" t="s">
        <v>46</v>
      </c>
      <c r="F33" s="21" t="s">
        <v>47</v>
      </c>
      <c r="G33" s="21" t="s">
        <v>48</v>
      </c>
      <c r="H33" s="26" t="s">
        <v>112</v>
      </c>
      <c r="I33" s="23">
        <v>44044</v>
      </c>
      <c r="J33" s="9">
        <v>385296.73000000045</v>
      </c>
      <c r="K33" s="9">
        <v>385296.73000000045</v>
      </c>
      <c r="L33" s="9">
        <v>0</v>
      </c>
      <c r="M33" s="9">
        <v>0</v>
      </c>
      <c r="N33" s="21" t="s">
        <v>18</v>
      </c>
      <c r="O33" s="21" t="s">
        <v>16</v>
      </c>
      <c r="P33" s="1"/>
      <c r="R33" s="4"/>
    </row>
    <row r="34" spans="2:18" s="3" customFormat="1" ht="17.25" customHeight="1" x14ac:dyDescent="0.35">
      <c r="B34" s="21" t="s">
        <v>46</v>
      </c>
      <c r="C34" s="21" t="s">
        <v>47</v>
      </c>
      <c r="D34" s="22" t="s">
        <v>48</v>
      </c>
      <c r="E34" s="21" t="s">
        <v>46</v>
      </c>
      <c r="F34" s="21" t="s">
        <v>47</v>
      </c>
      <c r="G34" s="21" t="s">
        <v>48</v>
      </c>
      <c r="H34" s="26" t="s">
        <v>17</v>
      </c>
      <c r="I34" s="23">
        <v>44044</v>
      </c>
      <c r="J34" s="9">
        <v>54405.68</v>
      </c>
      <c r="K34" s="9">
        <v>54405.68</v>
      </c>
      <c r="L34" s="9">
        <v>0</v>
      </c>
      <c r="M34" s="9">
        <v>0</v>
      </c>
      <c r="N34" s="21" t="s">
        <v>18</v>
      </c>
      <c r="O34" s="21" t="s">
        <v>16</v>
      </c>
      <c r="P34" s="1"/>
      <c r="R34" s="4"/>
    </row>
    <row r="35" spans="2:18" s="3" customFormat="1" ht="17.25" customHeight="1" x14ac:dyDescent="0.35">
      <c r="B35" s="21" t="s">
        <v>46</v>
      </c>
      <c r="C35" s="21" t="s">
        <v>47</v>
      </c>
      <c r="D35" s="22" t="s">
        <v>48</v>
      </c>
      <c r="E35" s="21" t="s">
        <v>46</v>
      </c>
      <c r="F35" s="21" t="s">
        <v>47</v>
      </c>
      <c r="G35" s="21" t="s">
        <v>48</v>
      </c>
      <c r="H35" s="26" t="s">
        <v>53</v>
      </c>
      <c r="I35" s="23">
        <v>44166</v>
      </c>
      <c r="J35" s="9">
        <v>4605560.2499999991</v>
      </c>
      <c r="K35" s="9">
        <v>4605560.2499999991</v>
      </c>
      <c r="L35" s="9">
        <v>0</v>
      </c>
      <c r="M35" s="9">
        <v>0</v>
      </c>
      <c r="N35" s="21" t="s">
        <v>147</v>
      </c>
      <c r="O35" s="21" t="s">
        <v>97</v>
      </c>
      <c r="P35" s="1"/>
      <c r="R35" s="4"/>
    </row>
    <row r="36" spans="2:18" s="3" customFormat="1" ht="17.25" customHeight="1" x14ac:dyDescent="0.35">
      <c r="B36" s="21" t="s">
        <v>39</v>
      </c>
      <c r="C36" s="21" t="s">
        <v>40</v>
      </c>
      <c r="D36" s="22" t="s">
        <v>41</v>
      </c>
      <c r="E36" s="21" t="s">
        <v>49</v>
      </c>
      <c r="F36" s="21" t="s">
        <v>50</v>
      </c>
      <c r="G36" s="21" t="s">
        <v>51</v>
      </c>
      <c r="H36" s="26" t="s">
        <v>52</v>
      </c>
      <c r="I36" s="23">
        <v>44621</v>
      </c>
      <c r="J36" s="9">
        <v>33868250.950000003</v>
      </c>
      <c r="K36" s="9">
        <v>0</v>
      </c>
      <c r="L36" s="9">
        <v>33868250.950000003</v>
      </c>
      <c r="M36" s="9">
        <v>0</v>
      </c>
      <c r="N36" s="21" t="s">
        <v>18</v>
      </c>
      <c r="O36" s="21" t="s">
        <v>16</v>
      </c>
      <c r="P36" s="1"/>
      <c r="R36" s="4"/>
    </row>
    <row r="37" spans="2:18" s="3" customFormat="1" ht="17.25" customHeight="1" x14ac:dyDescent="0.35">
      <c r="B37" s="21" t="s">
        <v>13</v>
      </c>
      <c r="C37" s="21" t="s">
        <v>136</v>
      </c>
      <c r="D37" s="22" t="s">
        <v>14</v>
      </c>
      <c r="E37" s="21" t="s">
        <v>117</v>
      </c>
      <c r="F37" s="21" t="s">
        <v>118</v>
      </c>
      <c r="G37" s="21" t="s">
        <v>119</v>
      </c>
      <c r="H37" s="26" t="s">
        <v>52</v>
      </c>
      <c r="I37" s="23">
        <v>44593</v>
      </c>
      <c r="J37" s="9">
        <v>119045404.38</v>
      </c>
      <c r="K37" s="9">
        <v>0</v>
      </c>
      <c r="L37" s="9">
        <v>119045404.38</v>
      </c>
      <c r="M37" s="9">
        <v>0</v>
      </c>
      <c r="N37" s="21" t="s">
        <v>18</v>
      </c>
      <c r="O37" s="21" t="s">
        <v>16</v>
      </c>
      <c r="P37" s="1"/>
      <c r="R37" s="4"/>
    </row>
    <row r="38" spans="2:18" s="3" customFormat="1" ht="17.25" customHeight="1" x14ac:dyDescent="0.35">
      <c r="B38" s="21" t="s">
        <v>13</v>
      </c>
      <c r="C38" s="21" t="s">
        <v>136</v>
      </c>
      <c r="D38" s="22" t="s">
        <v>14</v>
      </c>
      <c r="E38" s="21" t="s">
        <v>62</v>
      </c>
      <c r="F38" s="21" t="s">
        <v>63</v>
      </c>
      <c r="G38" s="21" t="s">
        <v>64</v>
      </c>
      <c r="H38" s="26" t="s">
        <v>52</v>
      </c>
      <c r="I38" s="23">
        <v>44593</v>
      </c>
      <c r="J38" s="9">
        <v>65469514.259999998</v>
      </c>
      <c r="K38" s="9">
        <v>0</v>
      </c>
      <c r="L38" s="9">
        <v>65469514.259999998</v>
      </c>
      <c r="M38" s="9">
        <v>0</v>
      </c>
      <c r="N38" s="21" t="s">
        <v>18</v>
      </c>
      <c r="O38" s="21" t="s">
        <v>16</v>
      </c>
      <c r="P38" s="1"/>
      <c r="R38" s="4"/>
    </row>
    <row r="39" spans="2:18" s="3" customFormat="1" ht="17.25" customHeight="1" x14ac:dyDescent="0.35">
      <c r="B39" s="21" t="s">
        <v>13</v>
      </c>
      <c r="C39" s="21" t="s">
        <v>136</v>
      </c>
      <c r="D39" s="22" t="s">
        <v>14</v>
      </c>
      <c r="E39" s="21" t="s">
        <v>65</v>
      </c>
      <c r="F39" s="21" t="s">
        <v>99</v>
      </c>
      <c r="G39" s="21" t="s">
        <v>100</v>
      </c>
      <c r="H39" s="26" t="s">
        <v>52</v>
      </c>
      <c r="I39" s="23">
        <v>44593</v>
      </c>
      <c r="J39" s="9">
        <v>3528772.3</v>
      </c>
      <c r="K39" s="9">
        <v>0</v>
      </c>
      <c r="L39" s="9">
        <v>3528772.3</v>
      </c>
      <c r="M39" s="9">
        <v>0</v>
      </c>
      <c r="N39" s="21" t="s">
        <v>18</v>
      </c>
      <c r="O39" s="21" t="s">
        <v>16</v>
      </c>
      <c r="P39" s="1"/>
      <c r="R39" s="4"/>
    </row>
    <row r="40" spans="2:18" s="3" customFormat="1" ht="17.25" customHeight="1" x14ac:dyDescent="0.35">
      <c r="B40" s="21" t="s">
        <v>13</v>
      </c>
      <c r="C40" s="21" t="s">
        <v>136</v>
      </c>
      <c r="D40" s="22" t="s">
        <v>14</v>
      </c>
      <c r="E40" s="21" t="s">
        <v>66</v>
      </c>
      <c r="F40" s="21" t="s">
        <v>67</v>
      </c>
      <c r="G40" s="21" t="s">
        <v>68</v>
      </c>
      <c r="H40" s="26" t="s">
        <v>52</v>
      </c>
      <c r="I40" s="23">
        <v>44593</v>
      </c>
      <c r="J40" s="9">
        <v>56526729.189999998</v>
      </c>
      <c r="K40" s="9">
        <v>0</v>
      </c>
      <c r="L40" s="9">
        <v>56526729.189999998</v>
      </c>
      <c r="M40" s="9">
        <v>0</v>
      </c>
      <c r="N40" s="21" t="s">
        <v>18</v>
      </c>
      <c r="O40" s="21" t="s">
        <v>16</v>
      </c>
      <c r="P40" s="1"/>
      <c r="R40" s="4"/>
    </row>
    <row r="41" spans="2:18" s="3" customFormat="1" ht="17.25" customHeight="1" x14ac:dyDescent="0.35">
      <c r="B41" s="21" t="s">
        <v>13</v>
      </c>
      <c r="C41" s="21" t="s">
        <v>136</v>
      </c>
      <c r="D41" s="22" t="s">
        <v>14</v>
      </c>
      <c r="E41" s="21" t="s">
        <v>66</v>
      </c>
      <c r="F41" s="21" t="s">
        <v>67</v>
      </c>
      <c r="G41" s="21" t="s">
        <v>68</v>
      </c>
      <c r="H41" s="26" t="s">
        <v>52</v>
      </c>
      <c r="I41" s="23">
        <v>44593</v>
      </c>
      <c r="J41" s="9">
        <v>19426820.77</v>
      </c>
      <c r="K41" s="9">
        <v>0</v>
      </c>
      <c r="L41" s="9">
        <v>19426820.77</v>
      </c>
      <c r="M41" s="9">
        <v>0</v>
      </c>
      <c r="N41" s="21" t="s">
        <v>18</v>
      </c>
      <c r="O41" s="21" t="s">
        <v>16</v>
      </c>
      <c r="P41" s="1"/>
      <c r="R41" s="4"/>
    </row>
    <row r="42" spans="2:18" s="3" customFormat="1" ht="17.25" customHeight="1" x14ac:dyDescent="0.35">
      <c r="B42" s="21" t="s">
        <v>13</v>
      </c>
      <c r="C42" s="21" t="s">
        <v>136</v>
      </c>
      <c r="D42" s="22" t="s">
        <v>14</v>
      </c>
      <c r="E42" s="21" t="s">
        <v>49</v>
      </c>
      <c r="F42" s="21" t="s">
        <v>50</v>
      </c>
      <c r="G42" s="21" t="s">
        <v>51</v>
      </c>
      <c r="H42" s="26" t="s">
        <v>52</v>
      </c>
      <c r="I42" s="23">
        <v>44593</v>
      </c>
      <c r="J42" s="9">
        <v>3773200</v>
      </c>
      <c r="K42" s="9">
        <v>0</v>
      </c>
      <c r="L42" s="9">
        <v>3773200</v>
      </c>
      <c r="M42" s="9">
        <v>0</v>
      </c>
      <c r="N42" s="21" t="s">
        <v>18</v>
      </c>
      <c r="O42" s="21" t="s">
        <v>16</v>
      </c>
      <c r="P42" s="1"/>
      <c r="R42" s="4"/>
    </row>
    <row r="43" spans="2:18" s="3" customFormat="1" ht="17.25" customHeight="1" x14ac:dyDescent="0.35">
      <c r="B43" s="21" t="s">
        <v>13</v>
      </c>
      <c r="C43" s="21" t="s">
        <v>136</v>
      </c>
      <c r="D43" s="22" t="s">
        <v>14</v>
      </c>
      <c r="E43" s="21" t="s">
        <v>69</v>
      </c>
      <c r="F43" s="21" t="s">
        <v>70</v>
      </c>
      <c r="G43" s="21" t="s">
        <v>71</v>
      </c>
      <c r="H43" s="26" t="s">
        <v>52</v>
      </c>
      <c r="I43" s="23">
        <v>44593</v>
      </c>
      <c r="J43" s="9">
        <v>19014289.57</v>
      </c>
      <c r="K43" s="9">
        <v>0</v>
      </c>
      <c r="L43" s="9">
        <v>19014289.57</v>
      </c>
      <c r="M43" s="9">
        <v>0</v>
      </c>
      <c r="N43" s="21" t="s">
        <v>18</v>
      </c>
      <c r="O43" s="21" t="s">
        <v>16</v>
      </c>
      <c r="P43" s="1"/>
      <c r="R43" s="4"/>
    </row>
    <row r="44" spans="2:18" s="3" customFormat="1" ht="17.25" customHeight="1" x14ac:dyDescent="0.35">
      <c r="B44" s="21" t="s">
        <v>13</v>
      </c>
      <c r="C44" s="21" t="s">
        <v>136</v>
      </c>
      <c r="D44" s="22" t="s">
        <v>14</v>
      </c>
      <c r="E44" s="21" t="s">
        <v>69</v>
      </c>
      <c r="F44" s="21" t="s">
        <v>70</v>
      </c>
      <c r="G44" s="21" t="s">
        <v>71</v>
      </c>
      <c r="H44" s="26" t="s">
        <v>52</v>
      </c>
      <c r="I44" s="23">
        <v>44593</v>
      </c>
      <c r="J44" s="9">
        <v>9980493.0700000003</v>
      </c>
      <c r="K44" s="9">
        <v>0</v>
      </c>
      <c r="L44" s="9">
        <v>9980493.0700000003</v>
      </c>
      <c r="M44" s="9">
        <v>0</v>
      </c>
      <c r="N44" s="21" t="s">
        <v>18</v>
      </c>
      <c r="O44" s="21" t="s">
        <v>16</v>
      </c>
      <c r="P44" s="1"/>
      <c r="R44" s="4"/>
    </row>
    <row r="45" spans="2:18" s="3" customFormat="1" ht="17.25" customHeight="1" x14ac:dyDescent="0.35">
      <c r="B45" s="21" t="s">
        <v>117</v>
      </c>
      <c r="C45" s="21" t="s">
        <v>118</v>
      </c>
      <c r="D45" s="22" t="s">
        <v>119</v>
      </c>
      <c r="E45" s="21" t="s">
        <v>72</v>
      </c>
      <c r="F45" s="21" t="s">
        <v>73</v>
      </c>
      <c r="G45" s="21" t="s">
        <v>74</v>
      </c>
      <c r="H45" s="26" t="s">
        <v>52</v>
      </c>
      <c r="I45" s="23">
        <v>44593</v>
      </c>
      <c r="J45" s="9">
        <v>68198547.579999998</v>
      </c>
      <c r="K45" s="9">
        <v>0</v>
      </c>
      <c r="L45" s="9">
        <v>68198547.579999998</v>
      </c>
      <c r="M45" s="9">
        <v>0</v>
      </c>
      <c r="N45" s="21" t="s">
        <v>18</v>
      </c>
      <c r="O45" s="21" t="s">
        <v>16</v>
      </c>
      <c r="P45" s="1"/>
      <c r="R45" s="4"/>
    </row>
    <row r="46" spans="2:18" s="3" customFormat="1" ht="17.25" customHeight="1" x14ac:dyDescent="0.35">
      <c r="B46" s="21" t="s">
        <v>122</v>
      </c>
      <c r="C46" s="21" t="s">
        <v>123</v>
      </c>
      <c r="D46" s="22" t="s">
        <v>61</v>
      </c>
      <c r="E46" s="21" t="s">
        <v>122</v>
      </c>
      <c r="F46" s="21" t="s">
        <v>123</v>
      </c>
      <c r="G46" s="21" t="s">
        <v>61</v>
      </c>
      <c r="H46" s="26" t="s">
        <v>52</v>
      </c>
      <c r="I46" s="23">
        <v>44593</v>
      </c>
      <c r="J46" s="9">
        <v>4810626.16</v>
      </c>
      <c r="K46" s="9">
        <v>0</v>
      </c>
      <c r="L46" s="9">
        <v>4810626.16</v>
      </c>
      <c r="M46" s="9">
        <v>0</v>
      </c>
      <c r="N46" s="21" t="s">
        <v>18</v>
      </c>
      <c r="O46" s="21" t="s">
        <v>16</v>
      </c>
      <c r="P46" s="1"/>
      <c r="R46" s="4"/>
    </row>
    <row r="47" spans="2:18" s="3" customFormat="1" ht="17.25" customHeight="1" x14ac:dyDescent="0.35">
      <c r="B47" s="21" t="s">
        <v>22</v>
      </c>
      <c r="C47" s="21" t="s">
        <v>23</v>
      </c>
      <c r="D47" s="22" t="s">
        <v>24</v>
      </c>
      <c r="E47" s="21" t="s">
        <v>75</v>
      </c>
      <c r="F47" s="21" t="s">
        <v>76</v>
      </c>
      <c r="G47" s="21" t="s">
        <v>77</v>
      </c>
      <c r="H47" s="26" t="s">
        <v>52</v>
      </c>
      <c r="I47" s="23">
        <v>44593</v>
      </c>
      <c r="J47" s="9">
        <v>31500940.780000001</v>
      </c>
      <c r="K47" s="9">
        <v>0</v>
      </c>
      <c r="L47" s="9">
        <v>31500940.780000001</v>
      </c>
      <c r="M47" s="9">
        <v>0</v>
      </c>
      <c r="N47" s="21" t="s">
        <v>18</v>
      </c>
      <c r="O47" s="21" t="s">
        <v>16</v>
      </c>
      <c r="P47" s="1"/>
      <c r="R47" s="4"/>
    </row>
    <row r="48" spans="2:18" s="3" customFormat="1" ht="17.25" customHeight="1" x14ac:dyDescent="0.35">
      <c r="B48" s="21" t="s">
        <v>22</v>
      </c>
      <c r="C48" s="21" t="s">
        <v>23</v>
      </c>
      <c r="D48" s="22" t="s">
        <v>24</v>
      </c>
      <c r="E48" s="21" t="s">
        <v>78</v>
      </c>
      <c r="F48" s="21" t="s">
        <v>79</v>
      </c>
      <c r="G48" s="21" t="s">
        <v>80</v>
      </c>
      <c r="H48" s="26" t="s">
        <v>52</v>
      </c>
      <c r="I48" s="23">
        <v>44593</v>
      </c>
      <c r="J48" s="9">
        <v>7336503.3700000001</v>
      </c>
      <c r="K48" s="9">
        <v>0</v>
      </c>
      <c r="L48" s="9">
        <v>7336503.3700000001</v>
      </c>
      <c r="M48" s="9">
        <v>0</v>
      </c>
      <c r="N48" s="21" t="s">
        <v>18</v>
      </c>
      <c r="O48" s="21" t="s">
        <v>16</v>
      </c>
      <c r="P48" s="1"/>
      <c r="R48" s="4"/>
    </row>
    <row r="49" spans="2:18" s="3" customFormat="1" ht="17.25" customHeight="1" x14ac:dyDescent="0.35">
      <c r="B49" s="21" t="s">
        <v>56</v>
      </c>
      <c r="C49" s="21" t="s">
        <v>57</v>
      </c>
      <c r="D49" s="22" t="s">
        <v>58</v>
      </c>
      <c r="E49" s="21" t="s">
        <v>132</v>
      </c>
      <c r="F49" s="21" t="s">
        <v>81</v>
      </c>
      <c r="G49" s="21" t="s">
        <v>82</v>
      </c>
      <c r="H49" s="26" t="s">
        <v>52</v>
      </c>
      <c r="I49" s="23">
        <v>44593</v>
      </c>
      <c r="J49" s="9">
        <v>8824352.7300000004</v>
      </c>
      <c r="K49" s="9">
        <v>0</v>
      </c>
      <c r="L49" s="9">
        <v>8824352.7300000004</v>
      </c>
      <c r="M49" s="9">
        <v>0</v>
      </c>
      <c r="N49" s="21" t="s">
        <v>18</v>
      </c>
      <c r="O49" s="21" t="s">
        <v>16</v>
      </c>
      <c r="P49" s="1"/>
      <c r="R49" s="4"/>
    </row>
    <row r="50" spans="2:18" s="3" customFormat="1" ht="17.25" customHeight="1" x14ac:dyDescent="0.35">
      <c r="B50" s="21" t="s">
        <v>46</v>
      </c>
      <c r="C50" s="21" t="s">
        <v>47</v>
      </c>
      <c r="D50" s="22" t="s">
        <v>48</v>
      </c>
      <c r="E50" s="21" t="s">
        <v>83</v>
      </c>
      <c r="F50" s="21" t="s">
        <v>84</v>
      </c>
      <c r="G50" s="21" t="s">
        <v>85</v>
      </c>
      <c r="H50" s="26" t="s">
        <v>52</v>
      </c>
      <c r="I50" s="23">
        <v>44593</v>
      </c>
      <c r="J50" s="9">
        <v>9183807.0899999999</v>
      </c>
      <c r="K50" s="9">
        <v>0</v>
      </c>
      <c r="L50" s="9">
        <v>9183807.0899999999</v>
      </c>
      <c r="M50" s="9">
        <v>0</v>
      </c>
      <c r="N50" s="21" t="s">
        <v>18</v>
      </c>
      <c r="O50" s="21" t="s">
        <v>16</v>
      </c>
      <c r="P50" s="1"/>
      <c r="R50" s="4"/>
    </row>
    <row r="51" spans="2:18" s="3" customFormat="1" ht="17.25" customHeight="1" x14ac:dyDescent="0.35">
      <c r="B51" s="21" t="s">
        <v>42</v>
      </c>
      <c r="C51" s="21" t="s">
        <v>43</v>
      </c>
      <c r="D51" s="22" t="s">
        <v>44</v>
      </c>
      <c r="E51" s="21" t="s">
        <v>75</v>
      </c>
      <c r="F51" s="21" t="s">
        <v>76</v>
      </c>
      <c r="G51" s="21" t="s">
        <v>77</v>
      </c>
      <c r="H51" s="26" t="s">
        <v>52</v>
      </c>
      <c r="I51" s="23">
        <v>44593</v>
      </c>
      <c r="J51" s="9">
        <v>26034196.32</v>
      </c>
      <c r="K51" s="9">
        <v>0</v>
      </c>
      <c r="L51" s="9">
        <v>26034196.32</v>
      </c>
      <c r="M51" s="9">
        <v>0</v>
      </c>
      <c r="N51" s="21" t="s">
        <v>18</v>
      </c>
      <c r="O51" s="21" t="s">
        <v>16</v>
      </c>
      <c r="P51" s="1"/>
      <c r="R51" s="4"/>
    </row>
    <row r="52" spans="2:18" s="3" customFormat="1" ht="17.25" customHeight="1" x14ac:dyDescent="0.35">
      <c r="B52" s="21" t="s">
        <v>39</v>
      </c>
      <c r="C52" s="21" t="s">
        <v>40</v>
      </c>
      <c r="D52" s="22" t="s">
        <v>41</v>
      </c>
      <c r="E52" s="21" t="s">
        <v>49</v>
      </c>
      <c r="F52" s="21" t="s">
        <v>50</v>
      </c>
      <c r="G52" s="21" t="s">
        <v>51</v>
      </c>
      <c r="H52" s="21" t="s">
        <v>52</v>
      </c>
      <c r="I52" s="23">
        <v>44621</v>
      </c>
      <c r="J52" s="9">
        <v>33517613</v>
      </c>
      <c r="K52" s="9">
        <v>0</v>
      </c>
      <c r="L52" s="9">
        <v>33517613</v>
      </c>
      <c r="M52" s="9">
        <v>0</v>
      </c>
      <c r="N52" s="21" t="s">
        <v>18</v>
      </c>
      <c r="O52" s="21" t="s">
        <v>16</v>
      </c>
      <c r="P52" s="1"/>
      <c r="R52" s="4"/>
    </row>
    <row r="53" spans="2:18" s="3" customFormat="1" ht="17.25" customHeight="1" x14ac:dyDescent="0.35">
      <c r="B53" s="21" t="s">
        <v>13</v>
      </c>
      <c r="C53" s="21" t="s">
        <v>136</v>
      </c>
      <c r="D53" s="22" t="s">
        <v>14</v>
      </c>
      <c r="E53" s="21" t="s">
        <v>138</v>
      </c>
      <c r="F53" s="21" t="s">
        <v>139</v>
      </c>
      <c r="G53" s="21" t="s">
        <v>140</v>
      </c>
      <c r="H53" s="26" t="s">
        <v>53</v>
      </c>
      <c r="I53" s="23">
        <v>44621</v>
      </c>
      <c r="J53" s="9">
        <v>820776.51</v>
      </c>
      <c r="K53" s="9">
        <v>0</v>
      </c>
      <c r="L53" s="9">
        <v>820776.51</v>
      </c>
      <c r="M53" s="9">
        <v>0</v>
      </c>
      <c r="N53" s="21" t="s">
        <v>18</v>
      </c>
      <c r="O53" s="21" t="s">
        <v>146</v>
      </c>
      <c r="P53" s="1"/>
      <c r="R53" s="4"/>
    </row>
    <row r="54" spans="2:18" s="3" customFormat="1" ht="17.25" customHeight="1" x14ac:dyDescent="0.35">
      <c r="B54" s="21" t="s">
        <v>13</v>
      </c>
      <c r="C54" s="21" t="s">
        <v>136</v>
      </c>
      <c r="D54" s="22" t="s">
        <v>14</v>
      </c>
      <c r="E54" s="21" t="s">
        <v>13</v>
      </c>
      <c r="F54" s="21" t="s">
        <v>136</v>
      </c>
      <c r="G54" s="21" t="s">
        <v>14</v>
      </c>
      <c r="H54" s="26" t="s">
        <v>53</v>
      </c>
      <c r="I54" s="23">
        <v>44621</v>
      </c>
      <c r="J54" s="9">
        <v>124291.74</v>
      </c>
      <c r="K54" s="9">
        <v>0</v>
      </c>
      <c r="L54" s="9">
        <v>124291.74</v>
      </c>
      <c r="M54" s="9">
        <v>0</v>
      </c>
      <c r="N54" s="21" t="s">
        <v>18</v>
      </c>
      <c r="O54" s="21" t="s">
        <v>146</v>
      </c>
      <c r="P54" s="1"/>
      <c r="R54" s="4"/>
    </row>
    <row r="55" spans="2:18" s="3" customFormat="1" ht="17.25" customHeight="1" x14ac:dyDescent="0.35">
      <c r="B55" s="21" t="s">
        <v>22</v>
      </c>
      <c r="C55" s="21" t="s">
        <v>23</v>
      </c>
      <c r="D55" s="22" t="s">
        <v>24</v>
      </c>
      <c r="E55" s="21" t="s">
        <v>22</v>
      </c>
      <c r="F55" s="21" t="s">
        <v>23</v>
      </c>
      <c r="G55" s="21" t="s">
        <v>24</v>
      </c>
      <c r="H55" s="26" t="s">
        <v>53</v>
      </c>
      <c r="I55" s="23">
        <v>44562</v>
      </c>
      <c r="J55" s="9">
        <v>1729509.53</v>
      </c>
      <c r="K55" s="9">
        <v>0</v>
      </c>
      <c r="L55" s="9">
        <v>1729509.53</v>
      </c>
      <c r="M55" s="9">
        <v>0</v>
      </c>
      <c r="N55" s="21" t="s">
        <v>18</v>
      </c>
      <c r="O55" s="21" t="s">
        <v>89</v>
      </c>
      <c r="P55" s="1"/>
      <c r="R55" s="4"/>
    </row>
    <row r="56" spans="2:18" s="3" customFormat="1" ht="17.25" customHeight="1" x14ac:dyDescent="0.35">
      <c r="B56" s="21" t="s">
        <v>22</v>
      </c>
      <c r="C56" s="21" t="s">
        <v>23</v>
      </c>
      <c r="D56" s="22" t="s">
        <v>24</v>
      </c>
      <c r="E56" s="21" t="s">
        <v>22</v>
      </c>
      <c r="F56" s="21" t="s">
        <v>23</v>
      </c>
      <c r="G56" s="21" t="s">
        <v>24</v>
      </c>
      <c r="H56" s="26" t="s">
        <v>15</v>
      </c>
      <c r="I56" s="23">
        <v>44562</v>
      </c>
      <c r="J56" s="9">
        <v>9537277.6799999997</v>
      </c>
      <c r="K56" s="9">
        <v>0</v>
      </c>
      <c r="L56" s="9">
        <v>9537277.6799999997</v>
      </c>
      <c r="M56" s="9">
        <v>0</v>
      </c>
      <c r="N56" s="21" t="s">
        <v>18</v>
      </c>
      <c r="O56" s="21" t="s">
        <v>16</v>
      </c>
      <c r="P56" s="1"/>
      <c r="R56" s="4"/>
    </row>
    <row r="57" spans="2:18" s="3" customFormat="1" ht="17.25" customHeight="1" x14ac:dyDescent="0.35">
      <c r="B57" s="21" t="s">
        <v>117</v>
      </c>
      <c r="C57" s="21" t="s">
        <v>118</v>
      </c>
      <c r="D57" s="22" t="s">
        <v>119</v>
      </c>
      <c r="E57" s="21" t="s">
        <v>117</v>
      </c>
      <c r="F57" s="21" t="s">
        <v>118</v>
      </c>
      <c r="G57" s="21" t="s">
        <v>119</v>
      </c>
      <c r="H57" s="26" t="s">
        <v>15</v>
      </c>
      <c r="I57" s="23">
        <v>44562</v>
      </c>
      <c r="J57" s="9">
        <v>43816573.509999998</v>
      </c>
      <c r="K57" s="9">
        <v>0</v>
      </c>
      <c r="L57" s="9">
        <v>43816573.509999998</v>
      </c>
      <c r="M57" s="9">
        <v>0</v>
      </c>
      <c r="N57" s="21" t="s">
        <v>18</v>
      </c>
      <c r="O57" s="21" t="s">
        <v>16</v>
      </c>
      <c r="P57" s="1"/>
      <c r="R57" s="4"/>
    </row>
    <row r="58" spans="2:18" s="3" customFormat="1" ht="17.25" customHeight="1" x14ac:dyDescent="0.35">
      <c r="B58" s="21" t="s">
        <v>117</v>
      </c>
      <c r="C58" s="21" t="s">
        <v>118</v>
      </c>
      <c r="D58" s="22" t="s">
        <v>119</v>
      </c>
      <c r="E58" s="21" t="s">
        <v>117</v>
      </c>
      <c r="F58" s="21" t="s">
        <v>118</v>
      </c>
      <c r="G58" s="21" t="s">
        <v>119</v>
      </c>
      <c r="H58" s="26" t="s">
        <v>59</v>
      </c>
      <c r="I58" s="23">
        <v>44621</v>
      </c>
      <c r="J58" s="9">
        <v>1937885.18</v>
      </c>
      <c r="K58" s="9">
        <v>0</v>
      </c>
      <c r="L58" s="9">
        <v>1937885.18</v>
      </c>
      <c r="M58" s="9">
        <v>0</v>
      </c>
      <c r="N58" s="21" t="s">
        <v>18</v>
      </c>
      <c r="O58" s="21" t="s">
        <v>120</v>
      </c>
      <c r="P58" s="1"/>
      <c r="R58" s="4"/>
    </row>
    <row r="59" spans="2:18" s="3" customFormat="1" ht="17.25" customHeight="1" x14ac:dyDescent="0.35">
      <c r="B59" s="21" t="s">
        <v>117</v>
      </c>
      <c r="C59" s="21" t="s">
        <v>118</v>
      </c>
      <c r="D59" s="22" t="s">
        <v>119</v>
      </c>
      <c r="E59" s="21" t="s">
        <v>117</v>
      </c>
      <c r="F59" s="21" t="s">
        <v>118</v>
      </c>
      <c r="G59" s="21" t="s">
        <v>119</v>
      </c>
      <c r="H59" s="26" t="s">
        <v>17</v>
      </c>
      <c r="I59" s="23">
        <v>44621</v>
      </c>
      <c r="J59" s="9">
        <v>111862.78000000003</v>
      </c>
      <c r="K59" s="9">
        <v>0</v>
      </c>
      <c r="L59" s="9">
        <v>111862.78000000003</v>
      </c>
      <c r="M59" s="9">
        <v>0</v>
      </c>
      <c r="N59" s="21" t="s">
        <v>18</v>
      </c>
      <c r="O59" s="21" t="s">
        <v>120</v>
      </c>
      <c r="P59" s="1"/>
      <c r="R59" s="4"/>
    </row>
    <row r="60" spans="2:18" s="3" customFormat="1" ht="17.25" customHeight="1" x14ac:dyDescent="0.35">
      <c r="B60" s="21" t="s">
        <v>56</v>
      </c>
      <c r="C60" s="21" t="s">
        <v>57</v>
      </c>
      <c r="D60" s="22" t="s">
        <v>58</v>
      </c>
      <c r="E60" s="21" t="s">
        <v>56</v>
      </c>
      <c r="F60" s="21" t="s">
        <v>57</v>
      </c>
      <c r="G60" s="21" t="s">
        <v>58</v>
      </c>
      <c r="H60" s="26" t="s">
        <v>134</v>
      </c>
      <c r="I60" s="23">
        <v>44593</v>
      </c>
      <c r="J60" s="9">
        <v>7447670.3700000001</v>
      </c>
      <c r="K60" s="9">
        <v>386422.54</v>
      </c>
      <c r="L60" s="9">
        <v>7061247.8300000001</v>
      </c>
      <c r="M60" s="9">
        <v>0</v>
      </c>
      <c r="N60" s="21" t="s">
        <v>18</v>
      </c>
      <c r="O60" s="21" t="s">
        <v>109</v>
      </c>
      <c r="P60" s="1"/>
      <c r="R60" s="4"/>
    </row>
    <row r="61" spans="2:18" s="3" customFormat="1" ht="17.25" customHeight="1" x14ac:dyDescent="0.35">
      <c r="B61" s="21" t="s">
        <v>56</v>
      </c>
      <c r="C61" s="21" t="s">
        <v>57</v>
      </c>
      <c r="D61" s="22" t="s">
        <v>58</v>
      </c>
      <c r="E61" s="21" t="s">
        <v>56</v>
      </c>
      <c r="F61" s="21" t="s">
        <v>57</v>
      </c>
      <c r="G61" s="21" t="s">
        <v>58</v>
      </c>
      <c r="H61" s="26" t="s">
        <v>134</v>
      </c>
      <c r="I61" s="23">
        <v>44621</v>
      </c>
      <c r="J61" s="9">
        <v>7447670.3700000001</v>
      </c>
      <c r="K61" s="9">
        <v>386422.54</v>
      </c>
      <c r="L61" s="9">
        <v>7061247.8300000001</v>
      </c>
      <c r="M61" s="9">
        <v>0</v>
      </c>
      <c r="N61" s="21" t="s">
        <v>18</v>
      </c>
      <c r="O61" s="21" t="s">
        <v>109</v>
      </c>
      <c r="P61" s="1"/>
      <c r="R61" s="4"/>
    </row>
    <row r="62" spans="2:18" s="3" customFormat="1" ht="17.25" customHeight="1" x14ac:dyDescent="0.35">
      <c r="B62" s="21" t="s">
        <v>22</v>
      </c>
      <c r="C62" s="21" t="s">
        <v>23</v>
      </c>
      <c r="D62" s="22" t="s">
        <v>24</v>
      </c>
      <c r="E62" s="21" t="s">
        <v>22</v>
      </c>
      <c r="F62" s="21" t="s">
        <v>23</v>
      </c>
      <c r="G62" s="21" t="s">
        <v>24</v>
      </c>
      <c r="H62" s="26" t="s">
        <v>53</v>
      </c>
      <c r="I62" s="23">
        <v>44621</v>
      </c>
      <c r="J62" s="9">
        <v>4348592.84</v>
      </c>
      <c r="K62" s="9">
        <v>0</v>
      </c>
      <c r="L62" s="9">
        <v>4348592.84</v>
      </c>
      <c r="M62" s="9">
        <v>0</v>
      </c>
      <c r="N62" s="21" t="s">
        <v>18</v>
      </c>
      <c r="O62" s="21" t="s">
        <v>103</v>
      </c>
      <c r="P62" s="1"/>
      <c r="R62" s="4"/>
    </row>
    <row r="63" spans="2:18" s="3" customFormat="1" ht="17.25" customHeight="1" x14ac:dyDescent="0.35">
      <c r="B63" s="21" t="s">
        <v>13</v>
      </c>
      <c r="C63" s="21" t="s">
        <v>136</v>
      </c>
      <c r="D63" s="22" t="s">
        <v>14</v>
      </c>
      <c r="E63" s="21" t="s">
        <v>13</v>
      </c>
      <c r="F63" s="21" t="s">
        <v>136</v>
      </c>
      <c r="G63" s="21" t="s">
        <v>14</v>
      </c>
      <c r="H63" s="26" t="s">
        <v>112</v>
      </c>
      <c r="I63" s="23">
        <v>44501</v>
      </c>
      <c r="J63" s="9">
        <v>5712144.0700000003</v>
      </c>
      <c r="K63" s="9">
        <v>0</v>
      </c>
      <c r="L63" s="9">
        <v>5712144.0700000003</v>
      </c>
      <c r="M63" s="9">
        <v>0</v>
      </c>
      <c r="N63" s="21" t="s">
        <v>18</v>
      </c>
      <c r="O63" s="21" t="s">
        <v>16</v>
      </c>
      <c r="P63" s="1"/>
      <c r="R63" s="4"/>
    </row>
    <row r="64" spans="2:18" s="3" customFormat="1" ht="17.25" customHeight="1" x14ac:dyDescent="0.35">
      <c r="B64" s="21" t="s">
        <v>13</v>
      </c>
      <c r="C64" s="21" t="s">
        <v>136</v>
      </c>
      <c r="D64" s="22" t="s">
        <v>14</v>
      </c>
      <c r="E64" s="21" t="s">
        <v>13</v>
      </c>
      <c r="F64" s="21" t="s">
        <v>136</v>
      </c>
      <c r="G64" s="21" t="s">
        <v>14</v>
      </c>
      <c r="H64" s="26" t="s">
        <v>17</v>
      </c>
      <c r="I64" s="23">
        <v>44501</v>
      </c>
      <c r="J64" s="9">
        <v>88854.99</v>
      </c>
      <c r="K64" s="9">
        <v>0</v>
      </c>
      <c r="L64" s="9">
        <v>88854.99</v>
      </c>
      <c r="M64" s="9">
        <v>0</v>
      </c>
      <c r="N64" s="21" t="s">
        <v>18</v>
      </c>
      <c r="O64" s="21" t="s">
        <v>16</v>
      </c>
      <c r="P64" s="1"/>
      <c r="R64" s="4"/>
    </row>
    <row r="65" spans="2:18" s="3" customFormat="1" ht="17.25" customHeight="1" x14ac:dyDescent="0.35">
      <c r="B65" s="21" t="s">
        <v>22</v>
      </c>
      <c r="C65" s="21" t="s">
        <v>23</v>
      </c>
      <c r="D65" s="22" t="s">
        <v>24</v>
      </c>
      <c r="E65" s="21" t="s">
        <v>22</v>
      </c>
      <c r="F65" s="21" t="s">
        <v>23</v>
      </c>
      <c r="G65" s="21" t="s">
        <v>24</v>
      </c>
      <c r="H65" s="26" t="s">
        <v>53</v>
      </c>
      <c r="I65" s="23">
        <v>44593</v>
      </c>
      <c r="J65" s="9">
        <v>1565081.13</v>
      </c>
      <c r="K65" s="9">
        <v>0</v>
      </c>
      <c r="L65" s="9">
        <v>1565081.13</v>
      </c>
      <c r="M65" s="9">
        <v>0</v>
      </c>
      <c r="N65" s="21" t="s">
        <v>18</v>
      </c>
      <c r="O65" s="21" t="s">
        <v>89</v>
      </c>
      <c r="P65" s="1"/>
      <c r="R65" s="4"/>
    </row>
    <row r="66" spans="2:18" s="3" customFormat="1" ht="17.25" customHeight="1" x14ac:dyDescent="0.35">
      <c r="B66" s="21" t="s">
        <v>33</v>
      </c>
      <c r="C66" s="21" t="s">
        <v>34</v>
      </c>
      <c r="D66" s="22" t="s">
        <v>35</v>
      </c>
      <c r="E66" s="21" t="s">
        <v>33</v>
      </c>
      <c r="F66" s="21" t="s">
        <v>34</v>
      </c>
      <c r="G66" s="21" t="s">
        <v>35</v>
      </c>
      <c r="H66" s="26" t="s">
        <v>53</v>
      </c>
      <c r="I66" s="23">
        <v>44593</v>
      </c>
      <c r="J66" s="9">
        <v>3236495.78</v>
      </c>
      <c r="K66" s="9">
        <v>0</v>
      </c>
      <c r="L66" s="9">
        <v>3236495.78</v>
      </c>
      <c r="M66" s="9">
        <v>0</v>
      </c>
      <c r="N66" s="21" t="s">
        <v>18</v>
      </c>
      <c r="O66" s="21" t="s">
        <v>106</v>
      </c>
      <c r="P66" s="1"/>
      <c r="R66" s="4"/>
    </row>
    <row r="67" spans="2:18" s="3" customFormat="1" ht="17.25" customHeight="1" x14ac:dyDescent="0.35">
      <c r="B67" s="21" t="s">
        <v>36</v>
      </c>
      <c r="C67" s="21" t="s">
        <v>37</v>
      </c>
      <c r="D67" s="22" t="s">
        <v>38</v>
      </c>
      <c r="E67" s="21" t="s">
        <v>36</v>
      </c>
      <c r="F67" s="21" t="s">
        <v>37</v>
      </c>
      <c r="G67" s="21" t="s">
        <v>38</v>
      </c>
      <c r="H67" s="26" t="s">
        <v>53</v>
      </c>
      <c r="I67" s="23">
        <v>44593</v>
      </c>
      <c r="J67" s="9">
        <v>3508295.4</v>
      </c>
      <c r="K67" s="9">
        <v>0</v>
      </c>
      <c r="L67" s="9">
        <v>3508295.4</v>
      </c>
      <c r="M67" s="9">
        <v>0</v>
      </c>
      <c r="N67" s="21" t="s">
        <v>18</v>
      </c>
      <c r="O67" s="21" t="s">
        <v>105</v>
      </c>
      <c r="P67" s="1"/>
      <c r="R67" s="4"/>
    </row>
    <row r="68" spans="2:18" s="3" customFormat="1" ht="17.25" customHeight="1" x14ac:dyDescent="0.35">
      <c r="B68" s="21" t="s">
        <v>128</v>
      </c>
      <c r="C68" s="21" t="s">
        <v>31</v>
      </c>
      <c r="D68" s="22" t="s">
        <v>32</v>
      </c>
      <c r="E68" s="21" t="s">
        <v>128</v>
      </c>
      <c r="F68" s="21" t="s">
        <v>31</v>
      </c>
      <c r="G68" s="21" t="s">
        <v>32</v>
      </c>
      <c r="H68" s="21" t="s">
        <v>53</v>
      </c>
      <c r="I68" s="23">
        <v>44593</v>
      </c>
      <c r="J68" s="9">
        <v>2968976.68</v>
      </c>
      <c r="K68" s="9">
        <v>0</v>
      </c>
      <c r="L68" s="9">
        <v>2968976.68</v>
      </c>
      <c r="M68" s="9">
        <v>0</v>
      </c>
      <c r="N68" s="21" t="s">
        <v>18</v>
      </c>
      <c r="O68" s="21" t="s">
        <v>107</v>
      </c>
      <c r="P68" s="1"/>
      <c r="R68" s="4"/>
    </row>
    <row r="69" spans="2:18" s="3" customFormat="1" ht="17.25" customHeight="1" x14ac:dyDescent="0.35">
      <c r="B69" s="21" t="s">
        <v>91</v>
      </c>
      <c r="C69" s="21" t="s">
        <v>92</v>
      </c>
      <c r="D69" s="22" t="s">
        <v>93</v>
      </c>
      <c r="E69" s="21" t="s">
        <v>91</v>
      </c>
      <c r="F69" s="21" t="s">
        <v>92</v>
      </c>
      <c r="G69" s="21" t="s">
        <v>93</v>
      </c>
      <c r="H69" s="21" t="s">
        <v>112</v>
      </c>
      <c r="I69" s="23">
        <v>42856</v>
      </c>
      <c r="J69" s="9">
        <v>102.32</v>
      </c>
      <c r="K69" s="9">
        <v>0</v>
      </c>
      <c r="L69" s="9">
        <v>0</v>
      </c>
      <c r="M69" s="9">
        <v>102.32</v>
      </c>
      <c r="N69" s="21" t="s">
        <v>98</v>
      </c>
      <c r="O69" s="21" t="s">
        <v>16</v>
      </c>
      <c r="P69" s="1"/>
      <c r="R69" s="4"/>
    </row>
    <row r="70" spans="2:18" s="3" customFormat="1" ht="17.25" customHeight="1" x14ac:dyDescent="0.35">
      <c r="B70" s="21" t="s">
        <v>91</v>
      </c>
      <c r="C70" s="21" t="s">
        <v>92</v>
      </c>
      <c r="D70" s="22" t="s">
        <v>93</v>
      </c>
      <c r="E70" s="21" t="s">
        <v>91</v>
      </c>
      <c r="F70" s="21" t="s">
        <v>92</v>
      </c>
      <c r="G70" s="21" t="s">
        <v>93</v>
      </c>
      <c r="H70" s="21" t="s">
        <v>17</v>
      </c>
      <c r="I70" s="23">
        <v>42856</v>
      </c>
      <c r="J70" s="9">
        <v>8.3800000000000008</v>
      </c>
      <c r="K70" s="9">
        <v>0</v>
      </c>
      <c r="L70" s="9">
        <v>0</v>
      </c>
      <c r="M70" s="9">
        <v>8.3800000000000008</v>
      </c>
      <c r="N70" s="21" t="s">
        <v>98</v>
      </c>
      <c r="O70" s="21" t="s">
        <v>16</v>
      </c>
      <c r="P70" s="1"/>
      <c r="R70" s="4"/>
    </row>
    <row r="71" spans="2:18" s="3" customFormat="1" ht="17.25" customHeight="1" x14ac:dyDescent="0.35">
      <c r="B71" s="21" t="s">
        <v>91</v>
      </c>
      <c r="C71" s="21" t="s">
        <v>92</v>
      </c>
      <c r="D71" s="22" t="s">
        <v>93</v>
      </c>
      <c r="E71" s="21" t="s">
        <v>91</v>
      </c>
      <c r="F71" s="21" t="s">
        <v>92</v>
      </c>
      <c r="G71" s="21" t="s">
        <v>93</v>
      </c>
      <c r="H71" s="21" t="s">
        <v>112</v>
      </c>
      <c r="I71" s="23">
        <v>42917</v>
      </c>
      <c r="J71" s="9">
        <v>7.94</v>
      </c>
      <c r="K71" s="9">
        <v>0</v>
      </c>
      <c r="L71" s="9">
        <v>0</v>
      </c>
      <c r="M71" s="9">
        <v>7.94</v>
      </c>
      <c r="N71" s="21" t="s">
        <v>98</v>
      </c>
      <c r="O71" s="21" t="s">
        <v>16</v>
      </c>
      <c r="P71" s="1"/>
      <c r="R71" s="4"/>
    </row>
    <row r="72" spans="2:18" s="3" customFormat="1" ht="17.25" customHeight="1" x14ac:dyDescent="0.35">
      <c r="B72" s="21" t="s">
        <v>91</v>
      </c>
      <c r="C72" s="21" t="s">
        <v>92</v>
      </c>
      <c r="D72" s="22" t="s">
        <v>93</v>
      </c>
      <c r="E72" s="21" t="s">
        <v>91</v>
      </c>
      <c r="F72" s="21" t="s">
        <v>92</v>
      </c>
      <c r="G72" s="21" t="s">
        <v>93</v>
      </c>
      <c r="H72" s="21" t="s">
        <v>17</v>
      </c>
      <c r="I72" s="23">
        <v>42917</v>
      </c>
      <c r="J72" s="9">
        <v>0.61</v>
      </c>
      <c r="K72" s="9">
        <v>0</v>
      </c>
      <c r="L72" s="9">
        <v>0</v>
      </c>
      <c r="M72" s="9">
        <v>0.61</v>
      </c>
      <c r="N72" s="21" t="s">
        <v>98</v>
      </c>
      <c r="O72" s="21" t="s">
        <v>16</v>
      </c>
      <c r="P72" s="1"/>
      <c r="R72" s="4"/>
    </row>
    <row r="73" spans="2:18" s="3" customFormat="1" ht="17.25" customHeight="1" x14ac:dyDescent="0.35">
      <c r="B73" s="21" t="s">
        <v>91</v>
      </c>
      <c r="C73" s="21" t="s">
        <v>92</v>
      </c>
      <c r="D73" s="22" t="s">
        <v>93</v>
      </c>
      <c r="E73" s="21" t="s">
        <v>91</v>
      </c>
      <c r="F73" s="21" t="s">
        <v>92</v>
      </c>
      <c r="G73" s="21" t="s">
        <v>93</v>
      </c>
      <c r="H73" s="26" t="s">
        <v>15</v>
      </c>
      <c r="I73" s="23">
        <v>43101</v>
      </c>
      <c r="J73" s="9">
        <v>19738.12</v>
      </c>
      <c r="K73" s="9">
        <v>0</v>
      </c>
      <c r="L73" s="9">
        <v>0</v>
      </c>
      <c r="M73" s="9">
        <v>19738.12</v>
      </c>
      <c r="N73" s="21" t="s">
        <v>98</v>
      </c>
      <c r="O73" s="21" t="s">
        <v>16</v>
      </c>
      <c r="P73" s="1"/>
      <c r="R73" s="4"/>
    </row>
    <row r="74" spans="2:18" s="3" customFormat="1" ht="17.25" customHeight="1" x14ac:dyDescent="0.35">
      <c r="B74" s="21" t="s">
        <v>91</v>
      </c>
      <c r="C74" s="21" t="s">
        <v>92</v>
      </c>
      <c r="D74" s="22" t="s">
        <v>93</v>
      </c>
      <c r="E74" s="21" t="s">
        <v>91</v>
      </c>
      <c r="F74" s="21" t="s">
        <v>92</v>
      </c>
      <c r="G74" s="21" t="s">
        <v>93</v>
      </c>
      <c r="H74" s="21" t="s">
        <v>15</v>
      </c>
      <c r="I74" s="23">
        <v>43160</v>
      </c>
      <c r="J74" s="9">
        <v>46790.19</v>
      </c>
      <c r="K74" s="9">
        <v>0</v>
      </c>
      <c r="L74" s="9">
        <v>0</v>
      </c>
      <c r="M74" s="9">
        <v>46790.19</v>
      </c>
      <c r="N74" s="21" t="s">
        <v>98</v>
      </c>
      <c r="O74" s="21" t="s">
        <v>16</v>
      </c>
      <c r="P74" s="1"/>
      <c r="R74" s="4"/>
    </row>
    <row r="75" spans="2:18" s="3" customFormat="1" ht="17.25" customHeight="1" x14ac:dyDescent="0.35">
      <c r="B75" s="21" t="s">
        <v>91</v>
      </c>
      <c r="C75" s="21" t="s">
        <v>92</v>
      </c>
      <c r="D75" s="22" t="s">
        <v>93</v>
      </c>
      <c r="E75" s="21" t="s">
        <v>91</v>
      </c>
      <c r="F75" s="21" t="s">
        <v>92</v>
      </c>
      <c r="G75" s="21" t="s">
        <v>93</v>
      </c>
      <c r="H75" s="26" t="s">
        <v>15</v>
      </c>
      <c r="I75" s="23">
        <v>43221</v>
      </c>
      <c r="J75" s="9">
        <v>522.87</v>
      </c>
      <c r="K75" s="9">
        <v>0</v>
      </c>
      <c r="L75" s="9">
        <v>0</v>
      </c>
      <c r="M75" s="9">
        <v>522.87</v>
      </c>
      <c r="N75" s="21" t="s">
        <v>98</v>
      </c>
      <c r="O75" s="21" t="s">
        <v>16</v>
      </c>
      <c r="P75" s="1"/>
      <c r="R75" s="4"/>
    </row>
    <row r="76" spans="2:18" s="3" customFormat="1" ht="17.25" customHeight="1" x14ac:dyDescent="0.35">
      <c r="B76" s="21" t="s">
        <v>91</v>
      </c>
      <c r="C76" s="21" t="s">
        <v>92</v>
      </c>
      <c r="D76" s="22" t="s">
        <v>93</v>
      </c>
      <c r="E76" s="21" t="s">
        <v>91</v>
      </c>
      <c r="F76" s="21" t="s">
        <v>92</v>
      </c>
      <c r="G76" s="21" t="s">
        <v>93</v>
      </c>
      <c r="H76" s="21" t="s">
        <v>15</v>
      </c>
      <c r="I76" s="23">
        <v>43252</v>
      </c>
      <c r="J76" s="9">
        <v>111890.8</v>
      </c>
      <c r="K76" s="9">
        <v>0</v>
      </c>
      <c r="L76" s="9">
        <v>0</v>
      </c>
      <c r="M76" s="9">
        <v>111890.8</v>
      </c>
      <c r="N76" s="21" t="s">
        <v>98</v>
      </c>
      <c r="O76" s="21" t="s">
        <v>16</v>
      </c>
      <c r="P76" s="1"/>
      <c r="R76" s="4"/>
    </row>
    <row r="77" spans="2:18" s="3" customFormat="1" ht="17.25" customHeight="1" x14ac:dyDescent="0.35">
      <c r="B77" s="21" t="s">
        <v>91</v>
      </c>
      <c r="C77" s="21" t="s">
        <v>92</v>
      </c>
      <c r="D77" s="22" t="s">
        <v>93</v>
      </c>
      <c r="E77" s="21" t="s">
        <v>91</v>
      </c>
      <c r="F77" s="21" t="s">
        <v>92</v>
      </c>
      <c r="G77" s="21" t="s">
        <v>93</v>
      </c>
      <c r="H77" s="21" t="s">
        <v>15</v>
      </c>
      <c r="I77" s="23">
        <v>43282</v>
      </c>
      <c r="J77" s="9">
        <v>471130.8</v>
      </c>
      <c r="K77" s="9">
        <v>0</v>
      </c>
      <c r="L77" s="9">
        <v>0</v>
      </c>
      <c r="M77" s="9">
        <v>471130.8</v>
      </c>
      <c r="N77" s="21" t="s">
        <v>98</v>
      </c>
      <c r="O77" s="21" t="s">
        <v>16</v>
      </c>
      <c r="P77" s="1"/>
      <c r="R77" s="4"/>
    </row>
    <row r="78" spans="2:18" s="3" customFormat="1" ht="17.25" customHeight="1" x14ac:dyDescent="0.35">
      <c r="B78" s="21" t="s">
        <v>91</v>
      </c>
      <c r="C78" s="21" t="s">
        <v>92</v>
      </c>
      <c r="D78" s="22" t="s">
        <v>93</v>
      </c>
      <c r="E78" s="21" t="s">
        <v>91</v>
      </c>
      <c r="F78" s="21" t="s">
        <v>92</v>
      </c>
      <c r="G78" s="21" t="s">
        <v>93</v>
      </c>
      <c r="H78" s="21" t="s">
        <v>15</v>
      </c>
      <c r="I78" s="23">
        <v>43313</v>
      </c>
      <c r="J78" s="9">
        <v>84862.399999999994</v>
      </c>
      <c r="K78" s="9">
        <v>0</v>
      </c>
      <c r="L78" s="9">
        <v>0</v>
      </c>
      <c r="M78" s="9">
        <v>84862.399999999994</v>
      </c>
      <c r="N78" s="21" t="s">
        <v>98</v>
      </c>
      <c r="O78" s="21" t="s">
        <v>16</v>
      </c>
      <c r="P78" s="1"/>
      <c r="R78" s="4"/>
    </row>
    <row r="79" spans="2:18" s="3" customFormat="1" ht="17.25" customHeight="1" x14ac:dyDescent="0.35">
      <c r="B79" s="21" t="s">
        <v>91</v>
      </c>
      <c r="C79" s="21" t="s">
        <v>92</v>
      </c>
      <c r="D79" s="22" t="s">
        <v>93</v>
      </c>
      <c r="E79" s="21" t="s">
        <v>91</v>
      </c>
      <c r="F79" s="21" t="s">
        <v>92</v>
      </c>
      <c r="G79" s="21" t="s">
        <v>93</v>
      </c>
      <c r="H79" s="26" t="s">
        <v>15</v>
      </c>
      <c r="I79" s="23">
        <v>43344</v>
      </c>
      <c r="J79" s="9">
        <v>38934</v>
      </c>
      <c r="K79" s="9">
        <v>0</v>
      </c>
      <c r="L79" s="9">
        <v>0</v>
      </c>
      <c r="M79" s="9">
        <v>38934</v>
      </c>
      <c r="N79" s="21" t="s">
        <v>98</v>
      </c>
      <c r="O79" s="21" t="s">
        <v>16</v>
      </c>
      <c r="P79" s="1"/>
      <c r="R79" s="4"/>
    </row>
    <row r="80" spans="2:18" s="3" customFormat="1" ht="17.25" customHeight="1" x14ac:dyDescent="0.35">
      <c r="B80" s="21" t="s">
        <v>91</v>
      </c>
      <c r="C80" s="21" t="s">
        <v>92</v>
      </c>
      <c r="D80" s="22" t="s">
        <v>93</v>
      </c>
      <c r="E80" s="21" t="s">
        <v>91</v>
      </c>
      <c r="F80" s="21" t="s">
        <v>92</v>
      </c>
      <c r="G80" s="21" t="s">
        <v>93</v>
      </c>
      <c r="H80" s="26" t="s">
        <v>15</v>
      </c>
      <c r="I80" s="23">
        <v>43374</v>
      </c>
      <c r="J80" s="9">
        <v>124429.2</v>
      </c>
      <c r="K80" s="9">
        <v>0</v>
      </c>
      <c r="L80" s="9">
        <v>0</v>
      </c>
      <c r="M80" s="9">
        <v>124429.2</v>
      </c>
      <c r="N80" s="21" t="s">
        <v>98</v>
      </c>
      <c r="O80" s="21" t="s">
        <v>16</v>
      </c>
      <c r="P80" s="1"/>
      <c r="R80" s="4"/>
    </row>
    <row r="81" spans="2:18" s="3" customFormat="1" ht="17.25" customHeight="1" x14ac:dyDescent="0.35">
      <c r="B81" s="21" t="s">
        <v>91</v>
      </c>
      <c r="C81" s="21" t="s">
        <v>92</v>
      </c>
      <c r="D81" s="22" t="s">
        <v>93</v>
      </c>
      <c r="E81" s="21" t="s">
        <v>91</v>
      </c>
      <c r="F81" s="21" t="s">
        <v>92</v>
      </c>
      <c r="G81" s="21" t="s">
        <v>93</v>
      </c>
      <c r="H81" s="26" t="s">
        <v>15</v>
      </c>
      <c r="I81" s="23">
        <v>43405</v>
      </c>
      <c r="J81" s="9">
        <v>91934.79</v>
      </c>
      <c r="K81" s="9">
        <v>0</v>
      </c>
      <c r="L81" s="9">
        <v>0</v>
      </c>
      <c r="M81" s="9">
        <v>91934.79</v>
      </c>
      <c r="N81" s="21" t="s">
        <v>98</v>
      </c>
      <c r="O81" s="21" t="s">
        <v>16</v>
      </c>
      <c r="P81" s="1"/>
      <c r="R81" s="4"/>
    </row>
    <row r="82" spans="2:18" s="3" customFormat="1" ht="17.25" customHeight="1" x14ac:dyDescent="0.35">
      <c r="B82" s="21" t="s">
        <v>91</v>
      </c>
      <c r="C82" s="21" t="s">
        <v>92</v>
      </c>
      <c r="D82" s="22" t="s">
        <v>93</v>
      </c>
      <c r="E82" s="21" t="s">
        <v>91</v>
      </c>
      <c r="F82" s="21" t="s">
        <v>92</v>
      </c>
      <c r="G82" s="21" t="s">
        <v>93</v>
      </c>
      <c r="H82" s="26" t="s">
        <v>15</v>
      </c>
      <c r="I82" s="23">
        <v>43435</v>
      </c>
      <c r="J82" s="9">
        <v>147566.39999999999</v>
      </c>
      <c r="K82" s="9">
        <v>0</v>
      </c>
      <c r="L82" s="9">
        <v>0</v>
      </c>
      <c r="M82" s="9">
        <v>147566.39999999999</v>
      </c>
      <c r="N82" s="21" t="s">
        <v>98</v>
      </c>
      <c r="O82" s="21" t="s">
        <v>16</v>
      </c>
      <c r="P82" s="1"/>
      <c r="R82" s="4"/>
    </row>
    <row r="83" spans="2:18" s="3" customFormat="1" ht="17.25" customHeight="1" x14ac:dyDescent="0.35">
      <c r="B83" s="21" t="s">
        <v>91</v>
      </c>
      <c r="C83" s="21" t="s">
        <v>92</v>
      </c>
      <c r="D83" s="22" t="s">
        <v>93</v>
      </c>
      <c r="E83" s="21" t="s">
        <v>91</v>
      </c>
      <c r="F83" s="21" t="s">
        <v>92</v>
      </c>
      <c r="G83" s="21" t="s">
        <v>93</v>
      </c>
      <c r="H83" s="26" t="s">
        <v>15</v>
      </c>
      <c r="I83" s="23">
        <v>43466</v>
      </c>
      <c r="J83" s="9">
        <v>163801.91</v>
      </c>
      <c r="K83" s="9">
        <v>0</v>
      </c>
      <c r="L83" s="9">
        <v>0</v>
      </c>
      <c r="M83" s="9">
        <v>163801.91</v>
      </c>
      <c r="N83" s="21" t="s">
        <v>98</v>
      </c>
      <c r="O83" s="21" t="s">
        <v>16</v>
      </c>
      <c r="P83" s="1"/>
      <c r="R83" s="4"/>
    </row>
    <row r="84" spans="2:18" s="3" customFormat="1" ht="17.25" customHeight="1" x14ac:dyDescent="0.35">
      <c r="B84" s="21" t="s">
        <v>91</v>
      </c>
      <c r="C84" s="21" t="s">
        <v>92</v>
      </c>
      <c r="D84" s="22" t="s">
        <v>93</v>
      </c>
      <c r="E84" s="21" t="s">
        <v>91</v>
      </c>
      <c r="F84" s="21" t="s">
        <v>92</v>
      </c>
      <c r="G84" s="21" t="s">
        <v>93</v>
      </c>
      <c r="H84" s="21" t="s">
        <v>15</v>
      </c>
      <c r="I84" s="23">
        <v>43497</v>
      </c>
      <c r="J84" s="9">
        <v>179259.3</v>
      </c>
      <c r="K84" s="9">
        <v>0</v>
      </c>
      <c r="L84" s="9">
        <v>0</v>
      </c>
      <c r="M84" s="9">
        <v>179259.3</v>
      </c>
      <c r="N84" s="21" t="s">
        <v>98</v>
      </c>
      <c r="O84" s="21" t="s">
        <v>16</v>
      </c>
      <c r="P84" s="1"/>
      <c r="R84" s="4"/>
    </row>
    <row r="85" spans="2:18" s="3" customFormat="1" ht="17.25" customHeight="1" x14ac:dyDescent="0.35">
      <c r="B85" s="21" t="s">
        <v>91</v>
      </c>
      <c r="C85" s="21" t="s">
        <v>92</v>
      </c>
      <c r="D85" s="22" t="s">
        <v>93</v>
      </c>
      <c r="E85" s="21" t="s">
        <v>91</v>
      </c>
      <c r="F85" s="21" t="s">
        <v>92</v>
      </c>
      <c r="G85" s="21" t="s">
        <v>93</v>
      </c>
      <c r="H85" s="26" t="s">
        <v>15</v>
      </c>
      <c r="I85" s="23">
        <v>43525</v>
      </c>
      <c r="J85" s="9">
        <v>101197.86</v>
      </c>
      <c r="K85" s="9">
        <v>0</v>
      </c>
      <c r="L85" s="9">
        <v>0</v>
      </c>
      <c r="M85" s="9">
        <v>101197.86</v>
      </c>
      <c r="N85" s="21" t="s">
        <v>98</v>
      </c>
      <c r="O85" s="21" t="s">
        <v>16</v>
      </c>
      <c r="P85" s="1"/>
      <c r="R85" s="4"/>
    </row>
    <row r="86" spans="2:18" s="3" customFormat="1" ht="17.25" customHeight="1" x14ac:dyDescent="0.35">
      <c r="B86" s="21" t="s">
        <v>91</v>
      </c>
      <c r="C86" s="21" t="s">
        <v>92</v>
      </c>
      <c r="D86" s="22" t="s">
        <v>93</v>
      </c>
      <c r="E86" s="21" t="s">
        <v>91</v>
      </c>
      <c r="F86" s="21" t="s">
        <v>92</v>
      </c>
      <c r="G86" s="21" t="s">
        <v>93</v>
      </c>
      <c r="H86" s="26" t="s">
        <v>15</v>
      </c>
      <c r="I86" s="23">
        <v>43556</v>
      </c>
      <c r="J86" s="9">
        <v>26869.85</v>
      </c>
      <c r="K86" s="9">
        <v>0</v>
      </c>
      <c r="L86" s="9">
        <v>0</v>
      </c>
      <c r="M86" s="9">
        <v>26869.85</v>
      </c>
      <c r="N86" s="21" t="s">
        <v>98</v>
      </c>
      <c r="O86" s="21" t="s">
        <v>16</v>
      </c>
      <c r="P86" s="1"/>
      <c r="R86" s="4"/>
    </row>
    <row r="87" spans="2:18" s="3" customFormat="1" ht="17.25" customHeight="1" x14ac:dyDescent="0.35">
      <c r="B87" s="21" t="s">
        <v>91</v>
      </c>
      <c r="C87" s="21" t="s">
        <v>92</v>
      </c>
      <c r="D87" s="22" t="s">
        <v>93</v>
      </c>
      <c r="E87" s="21" t="s">
        <v>91</v>
      </c>
      <c r="F87" s="21" t="s">
        <v>92</v>
      </c>
      <c r="G87" s="21" t="s">
        <v>93</v>
      </c>
      <c r="H87" s="26" t="s">
        <v>15</v>
      </c>
      <c r="I87" s="23">
        <v>43586</v>
      </c>
      <c r="J87" s="9">
        <v>11417.16</v>
      </c>
      <c r="K87" s="9">
        <v>0</v>
      </c>
      <c r="L87" s="9">
        <v>0</v>
      </c>
      <c r="M87" s="9">
        <v>11417.16</v>
      </c>
      <c r="N87" s="21" t="s">
        <v>98</v>
      </c>
      <c r="O87" s="21" t="s">
        <v>16</v>
      </c>
      <c r="P87" s="1"/>
      <c r="R87" s="4"/>
    </row>
    <row r="88" spans="2:18" s="3" customFormat="1" ht="17.25" customHeight="1" x14ac:dyDescent="0.35">
      <c r="B88" s="21" t="s">
        <v>91</v>
      </c>
      <c r="C88" s="21" t="s">
        <v>92</v>
      </c>
      <c r="D88" s="22" t="s">
        <v>93</v>
      </c>
      <c r="E88" s="21" t="s">
        <v>91</v>
      </c>
      <c r="F88" s="21" t="s">
        <v>92</v>
      </c>
      <c r="G88" s="21" t="s">
        <v>93</v>
      </c>
      <c r="H88" s="21" t="s">
        <v>15</v>
      </c>
      <c r="I88" s="23">
        <v>43617</v>
      </c>
      <c r="J88" s="9">
        <v>74480.47</v>
      </c>
      <c r="K88" s="9">
        <v>0</v>
      </c>
      <c r="L88" s="9">
        <v>0</v>
      </c>
      <c r="M88" s="9">
        <v>74480.47</v>
      </c>
      <c r="N88" s="21" t="s">
        <v>98</v>
      </c>
      <c r="O88" s="21" t="s">
        <v>16</v>
      </c>
      <c r="P88" s="1"/>
      <c r="R88" s="4"/>
    </row>
    <row r="89" spans="2:18" s="3" customFormat="1" ht="17.25" customHeight="1" x14ac:dyDescent="0.35">
      <c r="B89" s="21" t="s">
        <v>91</v>
      </c>
      <c r="C89" s="21" t="s">
        <v>92</v>
      </c>
      <c r="D89" s="22" t="s">
        <v>93</v>
      </c>
      <c r="E89" s="21" t="s">
        <v>91</v>
      </c>
      <c r="F89" s="21" t="s">
        <v>92</v>
      </c>
      <c r="G89" s="21" t="s">
        <v>93</v>
      </c>
      <c r="H89" s="26" t="s">
        <v>15</v>
      </c>
      <c r="I89" s="23">
        <v>43647</v>
      </c>
      <c r="J89" s="9">
        <v>139790.88</v>
      </c>
      <c r="K89" s="9">
        <v>0</v>
      </c>
      <c r="L89" s="9">
        <v>0</v>
      </c>
      <c r="M89" s="9">
        <v>139790.88</v>
      </c>
      <c r="N89" s="21" t="s">
        <v>98</v>
      </c>
      <c r="O89" s="21" t="s">
        <v>16</v>
      </c>
      <c r="P89" s="1"/>
      <c r="R89" s="4"/>
    </row>
    <row r="90" spans="2:18" s="3" customFormat="1" ht="17.25" customHeight="1" x14ac:dyDescent="0.35">
      <c r="B90" s="21" t="s">
        <v>91</v>
      </c>
      <c r="C90" s="21" t="s">
        <v>92</v>
      </c>
      <c r="D90" s="22" t="s">
        <v>93</v>
      </c>
      <c r="E90" s="21" t="s">
        <v>91</v>
      </c>
      <c r="F90" s="21" t="s">
        <v>92</v>
      </c>
      <c r="G90" s="21" t="s">
        <v>93</v>
      </c>
      <c r="H90" s="21" t="s">
        <v>15</v>
      </c>
      <c r="I90" s="23">
        <v>43678</v>
      </c>
      <c r="J90" s="9">
        <v>3233807.59</v>
      </c>
      <c r="K90" s="9">
        <v>0</v>
      </c>
      <c r="L90" s="9">
        <v>0</v>
      </c>
      <c r="M90" s="9">
        <v>3233807.59</v>
      </c>
      <c r="N90" s="21" t="s">
        <v>98</v>
      </c>
      <c r="O90" s="21" t="s">
        <v>16</v>
      </c>
      <c r="P90" s="1"/>
      <c r="R90" s="4"/>
    </row>
    <row r="91" spans="2:18" s="3" customFormat="1" ht="17.25" customHeight="1" x14ac:dyDescent="0.35">
      <c r="B91" s="21" t="s">
        <v>91</v>
      </c>
      <c r="C91" s="21" t="s">
        <v>92</v>
      </c>
      <c r="D91" s="22" t="s">
        <v>93</v>
      </c>
      <c r="E91" s="21" t="s">
        <v>91</v>
      </c>
      <c r="F91" s="21" t="s">
        <v>92</v>
      </c>
      <c r="G91" s="21" t="s">
        <v>93</v>
      </c>
      <c r="H91" s="26" t="s">
        <v>15</v>
      </c>
      <c r="I91" s="23">
        <v>43709</v>
      </c>
      <c r="J91" s="9">
        <v>45872.33</v>
      </c>
      <c r="K91" s="9">
        <v>0</v>
      </c>
      <c r="L91" s="9">
        <v>0</v>
      </c>
      <c r="M91" s="9">
        <v>45872.33</v>
      </c>
      <c r="N91" s="21" t="s">
        <v>98</v>
      </c>
      <c r="O91" s="21" t="s">
        <v>16</v>
      </c>
      <c r="P91" s="1"/>
      <c r="R91" s="4"/>
    </row>
    <row r="92" spans="2:18" s="3" customFormat="1" ht="17.25" customHeight="1" x14ac:dyDescent="0.35">
      <c r="B92" s="26" t="s">
        <v>91</v>
      </c>
      <c r="C92" s="26" t="s">
        <v>92</v>
      </c>
      <c r="D92" s="22" t="s">
        <v>93</v>
      </c>
      <c r="E92" s="26" t="s">
        <v>91</v>
      </c>
      <c r="F92" s="26" t="s">
        <v>92</v>
      </c>
      <c r="G92" s="21" t="s">
        <v>93</v>
      </c>
      <c r="H92" s="21" t="s">
        <v>15</v>
      </c>
      <c r="I92" s="23">
        <v>43739</v>
      </c>
      <c r="J92" s="9">
        <v>114227.24</v>
      </c>
      <c r="K92" s="9">
        <v>0</v>
      </c>
      <c r="L92" s="9">
        <v>0</v>
      </c>
      <c r="M92" s="9">
        <v>114227.24</v>
      </c>
      <c r="N92" s="21" t="s">
        <v>98</v>
      </c>
      <c r="O92" s="21" t="s">
        <v>16</v>
      </c>
      <c r="P92" s="1"/>
      <c r="R92" s="4"/>
    </row>
    <row r="93" spans="2:18" s="3" customFormat="1" ht="17.25" customHeight="1" x14ac:dyDescent="0.35">
      <c r="B93" s="21" t="s">
        <v>91</v>
      </c>
      <c r="C93" s="21" t="s">
        <v>92</v>
      </c>
      <c r="D93" s="22" t="s">
        <v>93</v>
      </c>
      <c r="E93" s="21" t="s">
        <v>91</v>
      </c>
      <c r="F93" s="21" t="s">
        <v>92</v>
      </c>
      <c r="G93" s="21" t="s">
        <v>93</v>
      </c>
      <c r="H93" s="26" t="s">
        <v>15</v>
      </c>
      <c r="I93" s="23">
        <v>43770</v>
      </c>
      <c r="J93" s="9">
        <v>568263.28</v>
      </c>
      <c r="K93" s="9">
        <v>0</v>
      </c>
      <c r="L93" s="9">
        <v>0</v>
      </c>
      <c r="M93" s="9">
        <v>568263.28</v>
      </c>
      <c r="N93" s="21" t="s">
        <v>98</v>
      </c>
      <c r="O93" s="21" t="s">
        <v>16</v>
      </c>
      <c r="P93" s="1"/>
      <c r="R93" s="4"/>
    </row>
    <row r="94" spans="2:18" s="3" customFormat="1" ht="17.25" customHeight="1" x14ac:dyDescent="0.35">
      <c r="B94" s="21" t="s">
        <v>91</v>
      </c>
      <c r="C94" s="21" t="s">
        <v>92</v>
      </c>
      <c r="D94" s="22" t="s">
        <v>93</v>
      </c>
      <c r="E94" s="21" t="s">
        <v>91</v>
      </c>
      <c r="F94" s="21" t="s">
        <v>92</v>
      </c>
      <c r="G94" s="21" t="s">
        <v>93</v>
      </c>
      <c r="H94" s="21" t="s">
        <v>15</v>
      </c>
      <c r="I94" s="23">
        <v>43800</v>
      </c>
      <c r="J94" s="9">
        <v>496032.16</v>
      </c>
      <c r="K94" s="9">
        <v>0</v>
      </c>
      <c r="L94" s="9">
        <v>0</v>
      </c>
      <c r="M94" s="9">
        <v>496032.16</v>
      </c>
      <c r="N94" s="21" t="s">
        <v>98</v>
      </c>
      <c r="O94" s="21" t="s">
        <v>16</v>
      </c>
      <c r="P94" s="1"/>
      <c r="R94" s="4"/>
    </row>
    <row r="95" spans="2:18" s="3" customFormat="1" ht="17.25" customHeight="1" x14ac:dyDescent="0.35">
      <c r="B95" s="21" t="s">
        <v>91</v>
      </c>
      <c r="C95" s="21" t="s">
        <v>92</v>
      </c>
      <c r="D95" s="22" t="s">
        <v>93</v>
      </c>
      <c r="E95" s="21" t="s">
        <v>91</v>
      </c>
      <c r="F95" s="21" t="s">
        <v>92</v>
      </c>
      <c r="G95" s="21" t="s">
        <v>93</v>
      </c>
      <c r="H95" s="26" t="s">
        <v>15</v>
      </c>
      <c r="I95" s="23">
        <v>43831</v>
      </c>
      <c r="J95" s="9">
        <v>37269.1</v>
      </c>
      <c r="K95" s="9">
        <v>0</v>
      </c>
      <c r="L95" s="9">
        <v>0</v>
      </c>
      <c r="M95" s="9">
        <v>37269.1</v>
      </c>
      <c r="N95" s="21" t="s">
        <v>98</v>
      </c>
      <c r="O95" s="21" t="s">
        <v>16</v>
      </c>
      <c r="P95" s="1"/>
      <c r="R95" s="4"/>
    </row>
    <row r="96" spans="2:18" s="3" customFormat="1" ht="17.25" customHeight="1" x14ac:dyDescent="0.35">
      <c r="B96" s="21" t="s">
        <v>91</v>
      </c>
      <c r="C96" s="21" t="s">
        <v>92</v>
      </c>
      <c r="D96" s="22" t="s">
        <v>93</v>
      </c>
      <c r="E96" s="21" t="s">
        <v>91</v>
      </c>
      <c r="F96" s="21" t="s">
        <v>92</v>
      </c>
      <c r="G96" s="21" t="s">
        <v>93</v>
      </c>
      <c r="H96" s="21" t="s">
        <v>15</v>
      </c>
      <c r="I96" s="23">
        <v>43891</v>
      </c>
      <c r="J96" s="9">
        <v>46901.74</v>
      </c>
      <c r="K96" s="9">
        <v>0</v>
      </c>
      <c r="L96" s="9">
        <v>0</v>
      </c>
      <c r="M96" s="9">
        <v>46901.74</v>
      </c>
      <c r="N96" s="21" t="s">
        <v>98</v>
      </c>
      <c r="O96" s="21" t="s">
        <v>16</v>
      </c>
      <c r="P96" s="1"/>
      <c r="R96" s="4"/>
    </row>
    <row r="97" spans="2:18" s="3" customFormat="1" ht="17.25" customHeight="1" x14ac:dyDescent="0.35">
      <c r="B97" s="21" t="s">
        <v>91</v>
      </c>
      <c r="C97" s="21" t="s">
        <v>92</v>
      </c>
      <c r="D97" s="22" t="s">
        <v>93</v>
      </c>
      <c r="E97" s="21" t="s">
        <v>91</v>
      </c>
      <c r="F97" s="21" t="s">
        <v>92</v>
      </c>
      <c r="G97" s="21" t="s">
        <v>93</v>
      </c>
      <c r="H97" s="26" t="s">
        <v>15</v>
      </c>
      <c r="I97" s="23">
        <v>43922</v>
      </c>
      <c r="J97" s="9">
        <v>43981.22</v>
      </c>
      <c r="K97" s="9">
        <v>0</v>
      </c>
      <c r="L97" s="9">
        <v>0</v>
      </c>
      <c r="M97" s="9">
        <v>43981.22</v>
      </c>
      <c r="N97" s="21" t="s">
        <v>98</v>
      </c>
      <c r="O97" s="21" t="s">
        <v>16</v>
      </c>
      <c r="P97" s="1"/>
      <c r="R97" s="4"/>
    </row>
    <row r="98" spans="2:18" s="3" customFormat="1" ht="17.25" customHeight="1" x14ac:dyDescent="0.35">
      <c r="B98" s="26" t="s">
        <v>91</v>
      </c>
      <c r="C98" s="26" t="s">
        <v>92</v>
      </c>
      <c r="D98" s="27" t="s">
        <v>93</v>
      </c>
      <c r="E98" s="26" t="s">
        <v>91</v>
      </c>
      <c r="F98" s="26" t="s">
        <v>92</v>
      </c>
      <c r="G98" s="26" t="s">
        <v>93</v>
      </c>
      <c r="H98" s="26" t="s">
        <v>15</v>
      </c>
      <c r="I98" s="23">
        <v>43952</v>
      </c>
      <c r="J98" s="9">
        <v>43258.32</v>
      </c>
      <c r="K98" s="9">
        <v>0</v>
      </c>
      <c r="L98" s="9">
        <v>0</v>
      </c>
      <c r="M98" s="9">
        <v>43258.32</v>
      </c>
      <c r="N98" s="21" t="s">
        <v>98</v>
      </c>
      <c r="O98" s="26" t="s">
        <v>16</v>
      </c>
      <c r="P98" s="1"/>
      <c r="R98" s="4"/>
    </row>
    <row r="99" spans="2:18" s="3" customFormat="1" ht="17.25" customHeight="1" x14ac:dyDescent="0.35">
      <c r="B99" s="26" t="s">
        <v>91</v>
      </c>
      <c r="C99" s="26" t="s">
        <v>92</v>
      </c>
      <c r="D99" s="27" t="s">
        <v>93</v>
      </c>
      <c r="E99" s="26" t="s">
        <v>91</v>
      </c>
      <c r="F99" s="26" t="s">
        <v>92</v>
      </c>
      <c r="G99" s="26" t="s">
        <v>93</v>
      </c>
      <c r="H99" s="26" t="s">
        <v>15</v>
      </c>
      <c r="I99" s="23">
        <v>43983</v>
      </c>
      <c r="J99" s="9">
        <v>60868.160000000003</v>
      </c>
      <c r="K99" s="9">
        <v>0</v>
      </c>
      <c r="L99" s="9">
        <v>0</v>
      </c>
      <c r="M99" s="9">
        <v>60868.160000000003</v>
      </c>
      <c r="N99" s="21" t="s">
        <v>98</v>
      </c>
      <c r="O99" s="26" t="s">
        <v>16</v>
      </c>
      <c r="P99" s="1"/>
      <c r="R99" s="4"/>
    </row>
    <row r="100" spans="2:18" s="3" customFormat="1" ht="17.25" customHeight="1" x14ac:dyDescent="0.35">
      <c r="B100" s="26" t="s">
        <v>91</v>
      </c>
      <c r="C100" s="26" t="s">
        <v>92</v>
      </c>
      <c r="D100" s="27" t="s">
        <v>93</v>
      </c>
      <c r="E100" s="26" t="s">
        <v>91</v>
      </c>
      <c r="F100" s="26" t="s">
        <v>92</v>
      </c>
      <c r="G100" s="26" t="s">
        <v>93</v>
      </c>
      <c r="H100" s="26" t="s">
        <v>15</v>
      </c>
      <c r="I100" s="23">
        <v>44013</v>
      </c>
      <c r="J100" s="9">
        <v>80097.3</v>
      </c>
      <c r="K100" s="9">
        <v>0</v>
      </c>
      <c r="L100" s="9">
        <v>0</v>
      </c>
      <c r="M100" s="9">
        <v>80097.3</v>
      </c>
      <c r="N100" s="21" t="s">
        <v>98</v>
      </c>
      <c r="O100" s="26" t="s">
        <v>16</v>
      </c>
      <c r="P100" s="1"/>
      <c r="R100" s="4"/>
    </row>
    <row r="101" spans="2:18" s="3" customFormat="1" ht="17.25" customHeight="1" x14ac:dyDescent="0.35">
      <c r="B101" s="26" t="s">
        <v>91</v>
      </c>
      <c r="C101" s="26" t="s">
        <v>92</v>
      </c>
      <c r="D101" s="27" t="s">
        <v>93</v>
      </c>
      <c r="E101" s="26" t="s">
        <v>91</v>
      </c>
      <c r="F101" s="26" t="s">
        <v>92</v>
      </c>
      <c r="G101" s="26" t="s">
        <v>93</v>
      </c>
      <c r="H101" s="26" t="s">
        <v>15</v>
      </c>
      <c r="I101" s="20">
        <v>44044</v>
      </c>
      <c r="J101" s="9">
        <v>205146.66</v>
      </c>
      <c r="K101" s="9">
        <v>0</v>
      </c>
      <c r="L101" s="9">
        <v>0</v>
      </c>
      <c r="M101" s="9">
        <v>205146.66</v>
      </c>
      <c r="N101" s="21" t="s">
        <v>98</v>
      </c>
      <c r="O101" s="26" t="s">
        <v>16</v>
      </c>
      <c r="P101" s="1"/>
      <c r="R101" s="4"/>
    </row>
    <row r="102" spans="2:18" s="3" customFormat="1" ht="17.25" customHeight="1" x14ac:dyDescent="0.35">
      <c r="B102" s="26" t="s">
        <v>91</v>
      </c>
      <c r="C102" s="26" t="s">
        <v>92</v>
      </c>
      <c r="D102" s="27" t="s">
        <v>93</v>
      </c>
      <c r="E102" s="26" t="s">
        <v>91</v>
      </c>
      <c r="F102" s="26" t="s">
        <v>92</v>
      </c>
      <c r="G102" s="26" t="s">
        <v>93</v>
      </c>
      <c r="H102" s="26" t="s">
        <v>15</v>
      </c>
      <c r="I102" s="20">
        <v>44075</v>
      </c>
      <c r="J102" s="9">
        <v>147388.73000000001</v>
      </c>
      <c r="K102" s="9">
        <v>0</v>
      </c>
      <c r="L102" s="9">
        <v>0</v>
      </c>
      <c r="M102" s="9">
        <v>147388.73000000001</v>
      </c>
      <c r="N102" s="21" t="s">
        <v>98</v>
      </c>
      <c r="O102" s="26" t="s">
        <v>16</v>
      </c>
      <c r="P102" s="1"/>
      <c r="R102" s="4"/>
    </row>
    <row r="103" spans="2:18" s="3" customFormat="1" ht="17.25" customHeight="1" x14ac:dyDescent="0.35">
      <c r="B103" s="26" t="s">
        <v>91</v>
      </c>
      <c r="C103" s="26" t="s">
        <v>92</v>
      </c>
      <c r="D103" s="27" t="s">
        <v>93</v>
      </c>
      <c r="E103" s="26" t="s">
        <v>91</v>
      </c>
      <c r="F103" s="26" t="s">
        <v>92</v>
      </c>
      <c r="G103" s="26" t="s">
        <v>93</v>
      </c>
      <c r="H103" s="26" t="s">
        <v>15</v>
      </c>
      <c r="I103" s="20">
        <v>44105</v>
      </c>
      <c r="J103" s="9">
        <v>18798.580000000002</v>
      </c>
      <c r="K103" s="9">
        <v>0</v>
      </c>
      <c r="L103" s="9">
        <v>0</v>
      </c>
      <c r="M103" s="9">
        <v>18798.580000000002</v>
      </c>
      <c r="N103" s="21" t="s">
        <v>98</v>
      </c>
      <c r="O103" s="26" t="s">
        <v>16</v>
      </c>
      <c r="P103" s="1"/>
      <c r="R103" s="4"/>
    </row>
    <row r="104" spans="2:18" s="3" customFormat="1" ht="17.25" customHeight="1" x14ac:dyDescent="0.35">
      <c r="B104" s="26" t="s">
        <v>91</v>
      </c>
      <c r="C104" s="26" t="s">
        <v>92</v>
      </c>
      <c r="D104" s="27" t="s">
        <v>93</v>
      </c>
      <c r="E104" s="26" t="s">
        <v>91</v>
      </c>
      <c r="F104" s="26" t="s">
        <v>92</v>
      </c>
      <c r="G104" s="26" t="s">
        <v>93</v>
      </c>
      <c r="H104" s="26" t="s">
        <v>15</v>
      </c>
      <c r="I104" s="20">
        <v>44136</v>
      </c>
      <c r="J104" s="9">
        <v>36146.33</v>
      </c>
      <c r="K104" s="9">
        <v>0</v>
      </c>
      <c r="L104" s="9">
        <v>0</v>
      </c>
      <c r="M104" s="9">
        <v>36146.33</v>
      </c>
      <c r="N104" s="21" t="s">
        <v>98</v>
      </c>
      <c r="O104" s="26" t="s">
        <v>16</v>
      </c>
      <c r="P104" s="1"/>
      <c r="R104" s="4"/>
    </row>
    <row r="105" spans="2:18" s="3" customFormat="1" ht="17.25" customHeight="1" x14ac:dyDescent="0.35">
      <c r="B105" s="26" t="s">
        <v>91</v>
      </c>
      <c r="C105" s="26" t="s">
        <v>92</v>
      </c>
      <c r="D105" s="27" t="s">
        <v>93</v>
      </c>
      <c r="E105" s="26" t="s">
        <v>91</v>
      </c>
      <c r="F105" s="26" t="s">
        <v>92</v>
      </c>
      <c r="G105" s="26" t="s">
        <v>93</v>
      </c>
      <c r="H105" s="26" t="s">
        <v>15</v>
      </c>
      <c r="I105" s="20">
        <v>44166</v>
      </c>
      <c r="J105" s="9">
        <v>34833.050000000003</v>
      </c>
      <c r="K105" s="9">
        <v>0</v>
      </c>
      <c r="L105" s="9">
        <v>0</v>
      </c>
      <c r="M105" s="9">
        <v>34833.050000000003</v>
      </c>
      <c r="N105" s="21" t="s">
        <v>98</v>
      </c>
      <c r="O105" s="26" t="s">
        <v>16</v>
      </c>
      <c r="P105" s="1"/>
      <c r="R105" s="4"/>
    </row>
    <row r="106" spans="2:18" s="3" customFormat="1" ht="17.25" customHeight="1" x14ac:dyDescent="0.35">
      <c r="B106" s="26" t="s">
        <v>91</v>
      </c>
      <c r="C106" s="26" t="s">
        <v>92</v>
      </c>
      <c r="D106" s="27" t="s">
        <v>93</v>
      </c>
      <c r="E106" s="26" t="s">
        <v>91</v>
      </c>
      <c r="F106" s="26" t="s">
        <v>92</v>
      </c>
      <c r="G106" s="26" t="s">
        <v>93</v>
      </c>
      <c r="H106" s="26" t="s">
        <v>15</v>
      </c>
      <c r="I106" s="20">
        <v>44197</v>
      </c>
      <c r="J106" s="9">
        <v>10768.25</v>
      </c>
      <c r="K106" s="9">
        <v>0</v>
      </c>
      <c r="L106" s="9">
        <v>0</v>
      </c>
      <c r="M106" s="9">
        <v>10768.25</v>
      </c>
      <c r="N106" s="21" t="s">
        <v>98</v>
      </c>
      <c r="O106" s="26" t="s">
        <v>16</v>
      </c>
      <c r="P106" s="1"/>
      <c r="R106" s="4"/>
    </row>
    <row r="107" spans="2:18" s="3" customFormat="1" ht="17.25" customHeight="1" x14ac:dyDescent="0.35">
      <c r="B107" s="26" t="s">
        <v>91</v>
      </c>
      <c r="C107" s="26" t="s">
        <v>92</v>
      </c>
      <c r="D107" s="27" t="s">
        <v>93</v>
      </c>
      <c r="E107" s="26" t="s">
        <v>91</v>
      </c>
      <c r="F107" s="26" t="s">
        <v>92</v>
      </c>
      <c r="G107" s="26" t="s">
        <v>93</v>
      </c>
      <c r="H107" s="26" t="s">
        <v>15</v>
      </c>
      <c r="I107" s="20">
        <v>44228</v>
      </c>
      <c r="J107" s="9">
        <v>54574.83</v>
      </c>
      <c r="K107" s="9">
        <v>0</v>
      </c>
      <c r="L107" s="9">
        <v>0</v>
      </c>
      <c r="M107" s="9">
        <v>54574.83</v>
      </c>
      <c r="N107" s="21" t="s">
        <v>98</v>
      </c>
      <c r="O107" s="26" t="s">
        <v>16</v>
      </c>
      <c r="P107" s="1"/>
      <c r="R107" s="4"/>
    </row>
    <row r="108" spans="2:18" s="3" customFormat="1" ht="17.25" customHeight="1" x14ac:dyDescent="0.35">
      <c r="B108" s="26" t="s">
        <v>91</v>
      </c>
      <c r="C108" s="26" t="s">
        <v>92</v>
      </c>
      <c r="D108" s="27" t="s">
        <v>93</v>
      </c>
      <c r="E108" s="26" t="s">
        <v>91</v>
      </c>
      <c r="F108" s="26" t="s">
        <v>92</v>
      </c>
      <c r="G108" s="26" t="s">
        <v>93</v>
      </c>
      <c r="H108" s="26" t="s">
        <v>15</v>
      </c>
      <c r="I108" s="20">
        <v>44256</v>
      </c>
      <c r="J108" s="9">
        <v>40990.080000000002</v>
      </c>
      <c r="K108" s="9">
        <v>0</v>
      </c>
      <c r="L108" s="9">
        <v>0</v>
      </c>
      <c r="M108" s="9">
        <v>40990.080000000002</v>
      </c>
      <c r="N108" s="21" t="s">
        <v>98</v>
      </c>
      <c r="O108" s="26" t="s">
        <v>16</v>
      </c>
      <c r="P108" s="1"/>
      <c r="R108" s="4"/>
    </row>
    <row r="109" spans="2:18" s="3" customFormat="1" ht="17.25" customHeight="1" x14ac:dyDescent="0.35">
      <c r="B109" s="26" t="s">
        <v>91</v>
      </c>
      <c r="C109" s="26" t="s">
        <v>92</v>
      </c>
      <c r="D109" s="27" t="s">
        <v>93</v>
      </c>
      <c r="E109" s="26" t="s">
        <v>91</v>
      </c>
      <c r="F109" s="26" t="s">
        <v>92</v>
      </c>
      <c r="G109" s="26" t="s">
        <v>93</v>
      </c>
      <c r="H109" s="26" t="s">
        <v>15</v>
      </c>
      <c r="I109" s="20">
        <v>44287</v>
      </c>
      <c r="J109" s="9">
        <v>50955.83</v>
      </c>
      <c r="K109" s="9">
        <v>0</v>
      </c>
      <c r="L109" s="9">
        <v>0</v>
      </c>
      <c r="M109" s="9">
        <v>50955.83</v>
      </c>
      <c r="N109" s="21" t="s">
        <v>98</v>
      </c>
      <c r="O109" s="26" t="s">
        <v>16</v>
      </c>
      <c r="P109" s="1"/>
      <c r="R109" s="4"/>
    </row>
    <row r="110" spans="2:18" s="3" customFormat="1" ht="17.25" customHeight="1" x14ac:dyDescent="0.35">
      <c r="B110" s="26" t="s">
        <v>91</v>
      </c>
      <c r="C110" s="26" t="s">
        <v>92</v>
      </c>
      <c r="D110" s="27" t="s">
        <v>93</v>
      </c>
      <c r="E110" s="26" t="s">
        <v>91</v>
      </c>
      <c r="F110" s="26" t="s">
        <v>92</v>
      </c>
      <c r="G110" s="26" t="s">
        <v>93</v>
      </c>
      <c r="H110" s="26" t="s">
        <v>15</v>
      </c>
      <c r="I110" s="20">
        <v>44317</v>
      </c>
      <c r="J110" s="9">
        <v>106949.41</v>
      </c>
      <c r="K110" s="9">
        <v>0</v>
      </c>
      <c r="L110" s="9">
        <v>0</v>
      </c>
      <c r="M110" s="9">
        <v>106949.41</v>
      </c>
      <c r="N110" s="21" t="s">
        <v>98</v>
      </c>
      <c r="O110" s="26" t="s">
        <v>16</v>
      </c>
      <c r="P110" s="1"/>
      <c r="R110" s="4"/>
    </row>
    <row r="111" spans="2:18" s="3" customFormat="1" ht="17.25" customHeight="1" x14ac:dyDescent="0.35">
      <c r="B111" s="26" t="s">
        <v>94</v>
      </c>
      <c r="C111" s="26" t="s">
        <v>95</v>
      </c>
      <c r="D111" s="27" t="s">
        <v>96</v>
      </c>
      <c r="E111" s="26" t="s">
        <v>94</v>
      </c>
      <c r="F111" s="26" t="s">
        <v>95</v>
      </c>
      <c r="G111" s="26" t="s">
        <v>96</v>
      </c>
      <c r="H111" s="26" t="s">
        <v>15</v>
      </c>
      <c r="I111" s="20">
        <v>43770</v>
      </c>
      <c r="J111" s="9">
        <v>629424.67000000004</v>
      </c>
      <c r="K111" s="9">
        <v>0</v>
      </c>
      <c r="L111" s="9">
        <v>0</v>
      </c>
      <c r="M111" s="9">
        <v>629424.67000000004</v>
      </c>
      <c r="N111" s="21" t="s">
        <v>98</v>
      </c>
      <c r="O111" s="26" t="s">
        <v>16</v>
      </c>
      <c r="P111" s="1"/>
      <c r="R111" s="4"/>
    </row>
    <row r="112" spans="2:18" s="3" customFormat="1" ht="17.25" customHeight="1" x14ac:dyDescent="0.35">
      <c r="B112" s="26" t="s">
        <v>94</v>
      </c>
      <c r="C112" s="26" t="s">
        <v>95</v>
      </c>
      <c r="D112" s="27" t="s">
        <v>96</v>
      </c>
      <c r="E112" s="26" t="s">
        <v>94</v>
      </c>
      <c r="F112" s="26" t="s">
        <v>95</v>
      </c>
      <c r="G112" s="26" t="s">
        <v>96</v>
      </c>
      <c r="H112" s="26" t="s">
        <v>15</v>
      </c>
      <c r="I112" s="20">
        <v>43800</v>
      </c>
      <c r="J112" s="9">
        <v>3.62</v>
      </c>
      <c r="K112" s="9">
        <v>0</v>
      </c>
      <c r="L112" s="9">
        <v>0</v>
      </c>
      <c r="M112" s="9">
        <v>3.62</v>
      </c>
      <c r="N112" s="21" t="s">
        <v>98</v>
      </c>
      <c r="O112" s="26" t="s">
        <v>16</v>
      </c>
      <c r="P112" s="1"/>
      <c r="R112" s="4"/>
    </row>
    <row r="113" spans="2:18" s="3" customFormat="1" ht="17.25" customHeight="1" x14ac:dyDescent="0.35">
      <c r="B113" s="26" t="s">
        <v>94</v>
      </c>
      <c r="C113" s="26" t="s">
        <v>95</v>
      </c>
      <c r="D113" s="27" t="s">
        <v>96</v>
      </c>
      <c r="E113" s="26" t="s">
        <v>94</v>
      </c>
      <c r="F113" s="26" t="s">
        <v>95</v>
      </c>
      <c r="G113" s="26" t="s">
        <v>96</v>
      </c>
      <c r="H113" s="26" t="s">
        <v>15</v>
      </c>
      <c r="I113" s="20">
        <v>43831</v>
      </c>
      <c r="J113" s="9">
        <v>930.26</v>
      </c>
      <c r="K113" s="9">
        <v>0</v>
      </c>
      <c r="L113" s="9">
        <v>0</v>
      </c>
      <c r="M113" s="9">
        <v>930.26</v>
      </c>
      <c r="N113" s="21" t="s">
        <v>98</v>
      </c>
      <c r="O113" s="26" t="s">
        <v>16</v>
      </c>
      <c r="P113" s="1"/>
      <c r="R113" s="4"/>
    </row>
    <row r="114" spans="2:18" s="3" customFormat="1" ht="17.25" customHeight="1" x14ac:dyDescent="0.35">
      <c r="B114" s="26" t="s">
        <v>94</v>
      </c>
      <c r="C114" s="26" t="s">
        <v>95</v>
      </c>
      <c r="D114" s="27" t="s">
        <v>96</v>
      </c>
      <c r="E114" s="26" t="s">
        <v>94</v>
      </c>
      <c r="F114" s="26" t="s">
        <v>95</v>
      </c>
      <c r="G114" s="26" t="s">
        <v>96</v>
      </c>
      <c r="H114" s="26" t="s">
        <v>15</v>
      </c>
      <c r="I114" s="20">
        <v>43862</v>
      </c>
      <c r="J114" s="9">
        <v>600.87</v>
      </c>
      <c r="K114" s="9">
        <v>0</v>
      </c>
      <c r="L114" s="9">
        <v>0</v>
      </c>
      <c r="M114" s="9">
        <v>600.87</v>
      </c>
      <c r="N114" s="21" t="s">
        <v>98</v>
      </c>
      <c r="O114" s="26" t="s">
        <v>16</v>
      </c>
      <c r="P114" s="1"/>
      <c r="R114" s="4"/>
    </row>
    <row r="115" spans="2:18" s="3" customFormat="1" ht="17.25" customHeight="1" x14ac:dyDescent="0.35">
      <c r="B115" s="26" t="s">
        <v>94</v>
      </c>
      <c r="C115" s="26" t="s">
        <v>95</v>
      </c>
      <c r="D115" s="27" t="s">
        <v>96</v>
      </c>
      <c r="E115" s="26" t="s">
        <v>94</v>
      </c>
      <c r="F115" s="26" t="s">
        <v>95</v>
      </c>
      <c r="G115" s="26" t="s">
        <v>96</v>
      </c>
      <c r="H115" s="26" t="s">
        <v>15</v>
      </c>
      <c r="I115" s="20">
        <v>44013</v>
      </c>
      <c r="J115" s="9">
        <v>224.42</v>
      </c>
      <c r="K115" s="9">
        <v>0</v>
      </c>
      <c r="L115" s="9">
        <v>0</v>
      </c>
      <c r="M115" s="9">
        <v>224.42</v>
      </c>
      <c r="N115" s="21" t="s">
        <v>98</v>
      </c>
      <c r="O115" s="26" t="s">
        <v>16</v>
      </c>
      <c r="P115" s="1"/>
      <c r="R115" s="4"/>
    </row>
    <row r="116" spans="2:18" s="3" customFormat="1" ht="17.25" customHeight="1" x14ac:dyDescent="0.35">
      <c r="B116" s="26" t="s">
        <v>94</v>
      </c>
      <c r="C116" s="26" t="s">
        <v>95</v>
      </c>
      <c r="D116" s="27" t="s">
        <v>96</v>
      </c>
      <c r="E116" s="26" t="s">
        <v>94</v>
      </c>
      <c r="F116" s="26" t="s">
        <v>95</v>
      </c>
      <c r="G116" s="26" t="s">
        <v>96</v>
      </c>
      <c r="H116" s="26" t="s">
        <v>15</v>
      </c>
      <c r="I116" s="20">
        <v>44044</v>
      </c>
      <c r="J116" s="9">
        <v>300.44</v>
      </c>
      <c r="K116" s="9">
        <v>0</v>
      </c>
      <c r="L116" s="9">
        <v>0</v>
      </c>
      <c r="M116" s="9">
        <v>300.44</v>
      </c>
      <c r="N116" s="21" t="s">
        <v>98</v>
      </c>
      <c r="O116" s="26" t="s">
        <v>16</v>
      </c>
      <c r="P116" s="1"/>
      <c r="R116" s="4"/>
    </row>
    <row r="117" spans="2:18" s="3" customFormat="1" ht="17.25" customHeight="1" x14ac:dyDescent="0.35">
      <c r="B117" s="26" t="s">
        <v>94</v>
      </c>
      <c r="C117" s="26" t="s">
        <v>95</v>
      </c>
      <c r="D117" s="27" t="s">
        <v>96</v>
      </c>
      <c r="E117" s="26" t="s">
        <v>94</v>
      </c>
      <c r="F117" s="26" t="s">
        <v>95</v>
      </c>
      <c r="G117" s="26" t="s">
        <v>96</v>
      </c>
      <c r="H117" s="26" t="s">
        <v>15</v>
      </c>
      <c r="I117" s="20">
        <v>44075</v>
      </c>
      <c r="J117" s="9">
        <v>267.86</v>
      </c>
      <c r="K117" s="9">
        <v>0</v>
      </c>
      <c r="L117" s="9">
        <v>0</v>
      </c>
      <c r="M117" s="9">
        <v>267.86</v>
      </c>
      <c r="N117" s="21" t="s">
        <v>98</v>
      </c>
      <c r="O117" s="26" t="s">
        <v>16</v>
      </c>
      <c r="P117" s="1"/>
      <c r="R117" s="4"/>
    </row>
    <row r="118" spans="2:18" s="3" customFormat="1" ht="17.25" customHeight="1" x14ac:dyDescent="0.35">
      <c r="B118" s="26" t="s">
        <v>94</v>
      </c>
      <c r="C118" s="26" t="s">
        <v>95</v>
      </c>
      <c r="D118" s="27" t="s">
        <v>96</v>
      </c>
      <c r="E118" s="26" t="s">
        <v>94</v>
      </c>
      <c r="F118" s="26" t="s">
        <v>95</v>
      </c>
      <c r="G118" s="26" t="s">
        <v>96</v>
      </c>
      <c r="H118" s="26" t="s">
        <v>15</v>
      </c>
      <c r="I118" s="20">
        <v>44105</v>
      </c>
      <c r="J118" s="9">
        <v>285.95999999999998</v>
      </c>
      <c r="K118" s="9">
        <v>0</v>
      </c>
      <c r="L118" s="9">
        <v>0</v>
      </c>
      <c r="M118" s="9">
        <v>285.95999999999998</v>
      </c>
      <c r="N118" s="21" t="s">
        <v>98</v>
      </c>
      <c r="O118" s="26" t="s">
        <v>16</v>
      </c>
      <c r="P118" s="1"/>
      <c r="R118" s="4"/>
    </row>
    <row r="119" spans="2:18" s="3" customFormat="1" ht="17.25" customHeight="1" x14ac:dyDescent="0.35">
      <c r="B119" s="26" t="s">
        <v>94</v>
      </c>
      <c r="C119" s="26" t="s">
        <v>95</v>
      </c>
      <c r="D119" s="27" t="s">
        <v>96</v>
      </c>
      <c r="E119" s="26" t="s">
        <v>94</v>
      </c>
      <c r="F119" s="26" t="s">
        <v>95</v>
      </c>
      <c r="G119" s="26" t="s">
        <v>96</v>
      </c>
      <c r="H119" s="26" t="s">
        <v>15</v>
      </c>
      <c r="I119" s="20">
        <v>44136</v>
      </c>
      <c r="J119" s="9">
        <v>767.38</v>
      </c>
      <c r="K119" s="9">
        <v>0</v>
      </c>
      <c r="L119" s="9">
        <v>0</v>
      </c>
      <c r="M119" s="9">
        <v>767.38</v>
      </c>
      <c r="N119" s="21" t="s">
        <v>98</v>
      </c>
      <c r="O119" s="26" t="s">
        <v>16</v>
      </c>
      <c r="P119" s="1"/>
      <c r="R119" s="4"/>
    </row>
    <row r="120" spans="2:18" s="3" customFormat="1" ht="17.25" customHeight="1" x14ac:dyDescent="0.35">
      <c r="B120" s="26" t="s">
        <v>94</v>
      </c>
      <c r="C120" s="26" t="s">
        <v>95</v>
      </c>
      <c r="D120" s="27" t="s">
        <v>96</v>
      </c>
      <c r="E120" s="26" t="s">
        <v>94</v>
      </c>
      <c r="F120" s="26" t="s">
        <v>95</v>
      </c>
      <c r="G120" s="26" t="s">
        <v>96</v>
      </c>
      <c r="H120" s="26" t="s">
        <v>15</v>
      </c>
      <c r="I120" s="20">
        <v>44197</v>
      </c>
      <c r="J120" s="9">
        <v>929.15</v>
      </c>
      <c r="K120" s="9">
        <v>0</v>
      </c>
      <c r="L120" s="9">
        <v>0</v>
      </c>
      <c r="M120" s="9">
        <v>929.15</v>
      </c>
      <c r="N120" s="21" t="s">
        <v>98</v>
      </c>
      <c r="O120" s="26" t="s">
        <v>16</v>
      </c>
      <c r="P120" s="1"/>
      <c r="R120" s="4"/>
    </row>
    <row r="121" spans="2:18" s="3" customFormat="1" ht="17.25" customHeight="1" x14ac:dyDescent="0.35">
      <c r="B121" s="26" t="s">
        <v>94</v>
      </c>
      <c r="C121" s="26" t="s">
        <v>95</v>
      </c>
      <c r="D121" s="27" t="s">
        <v>96</v>
      </c>
      <c r="E121" s="26" t="s">
        <v>94</v>
      </c>
      <c r="F121" s="26" t="s">
        <v>95</v>
      </c>
      <c r="G121" s="26" t="s">
        <v>96</v>
      </c>
      <c r="H121" s="26" t="s">
        <v>15</v>
      </c>
      <c r="I121" s="20">
        <v>44228</v>
      </c>
      <c r="J121" s="9">
        <v>539.17999999999995</v>
      </c>
      <c r="K121" s="9">
        <v>0</v>
      </c>
      <c r="L121" s="9">
        <v>0</v>
      </c>
      <c r="M121" s="9">
        <v>539.17999999999995</v>
      </c>
      <c r="N121" s="21" t="s">
        <v>98</v>
      </c>
      <c r="O121" s="26" t="s">
        <v>16</v>
      </c>
      <c r="P121" s="1"/>
      <c r="R121" s="4"/>
    </row>
    <row r="122" spans="2:18" s="3" customFormat="1" ht="17.25" customHeight="1" x14ac:dyDescent="0.35">
      <c r="B122" s="26" t="s">
        <v>94</v>
      </c>
      <c r="C122" s="26" t="s">
        <v>95</v>
      </c>
      <c r="D122" s="27" t="s">
        <v>96</v>
      </c>
      <c r="E122" s="26" t="s">
        <v>94</v>
      </c>
      <c r="F122" s="26" t="s">
        <v>95</v>
      </c>
      <c r="G122" s="26" t="s">
        <v>96</v>
      </c>
      <c r="H122" s="26" t="s">
        <v>15</v>
      </c>
      <c r="I122" s="20">
        <v>44256</v>
      </c>
      <c r="J122" s="9">
        <v>325.54000000000002</v>
      </c>
      <c r="K122" s="9">
        <v>0</v>
      </c>
      <c r="L122" s="9">
        <v>0</v>
      </c>
      <c r="M122" s="9">
        <v>325.54000000000002</v>
      </c>
      <c r="N122" s="21" t="s">
        <v>98</v>
      </c>
      <c r="O122" s="26" t="s">
        <v>16</v>
      </c>
      <c r="P122" s="1"/>
      <c r="R122" s="4"/>
    </row>
    <row r="123" spans="2:18" s="3" customFormat="1" ht="17.25" customHeight="1" x14ac:dyDescent="0.35">
      <c r="B123" s="26" t="s">
        <v>94</v>
      </c>
      <c r="C123" s="26" t="s">
        <v>95</v>
      </c>
      <c r="D123" s="27" t="s">
        <v>96</v>
      </c>
      <c r="E123" s="26" t="s">
        <v>94</v>
      </c>
      <c r="F123" s="26" t="s">
        <v>95</v>
      </c>
      <c r="G123" s="26" t="s">
        <v>96</v>
      </c>
      <c r="H123" s="26" t="s">
        <v>15</v>
      </c>
      <c r="I123" s="20">
        <v>44287</v>
      </c>
      <c r="J123" s="9">
        <v>195.52</v>
      </c>
      <c r="K123" s="9">
        <v>0</v>
      </c>
      <c r="L123" s="9">
        <v>0</v>
      </c>
      <c r="M123" s="9">
        <v>195.52</v>
      </c>
      <c r="N123" s="21" t="s">
        <v>98</v>
      </c>
      <c r="O123" s="26" t="s">
        <v>16</v>
      </c>
      <c r="P123" s="1"/>
      <c r="R123" s="4"/>
    </row>
    <row r="124" spans="2:18" s="3" customFormat="1" ht="17.25" customHeight="1" x14ac:dyDescent="0.35">
      <c r="B124" s="26" t="s">
        <v>94</v>
      </c>
      <c r="C124" s="26" t="s">
        <v>95</v>
      </c>
      <c r="D124" s="27" t="s">
        <v>96</v>
      </c>
      <c r="E124" s="26" t="s">
        <v>94</v>
      </c>
      <c r="F124" s="26" t="s">
        <v>95</v>
      </c>
      <c r="G124" s="26" t="s">
        <v>96</v>
      </c>
      <c r="H124" s="26" t="s">
        <v>15</v>
      </c>
      <c r="I124" s="20">
        <v>44317</v>
      </c>
      <c r="J124" s="9">
        <v>353.6</v>
      </c>
      <c r="K124" s="9">
        <v>0</v>
      </c>
      <c r="L124" s="9">
        <v>0</v>
      </c>
      <c r="M124" s="9">
        <v>353.6</v>
      </c>
      <c r="N124" s="21" t="s">
        <v>98</v>
      </c>
      <c r="O124" s="26" t="s">
        <v>16</v>
      </c>
      <c r="P124" s="1"/>
      <c r="R124" s="4"/>
    </row>
    <row r="125" spans="2:18" s="3" customFormat="1" ht="17.25" customHeight="1" x14ac:dyDescent="0.35">
      <c r="B125" s="26" t="s">
        <v>91</v>
      </c>
      <c r="C125" s="26" t="s">
        <v>92</v>
      </c>
      <c r="D125" s="27" t="s">
        <v>93</v>
      </c>
      <c r="E125" s="26" t="s">
        <v>91</v>
      </c>
      <c r="F125" s="26" t="s">
        <v>92</v>
      </c>
      <c r="G125" s="26" t="s">
        <v>93</v>
      </c>
      <c r="H125" s="26" t="s">
        <v>15</v>
      </c>
      <c r="I125" s="20">
        <v>44348</v>
      </c>
      <c r="J125" s="9">
        <v>79926.06</v>
      </c>
      <c r="K125" s="9">
        <v>0</v>
      </c>
      <c r="L125" s="9">
        <v>0</v>
      </c>
      <c r="M125" s="9">
        <v>79926.06</v>
      </c>
      <c r="N125" s="21" t="s">
        <v>98</v>
      </c>
      <c r="O125" s="26" t="s">
        <v>16</v>
      </c>
      <c r="P125" s="1"/>
      <c r="R125" s="4"/>
    </row>
    <row r="126" spans="2:18" s="3" customFormat="1" ht="17.25" customHeight="1" x14ac:dyDescent="0.35">
      <c r="B126" s="26" t="s">
        <v>94</v>
      </c>
      <c r="C126" s="26" t="s">
        <v>95</v>
      </c>
      <c r="D126" s="27" t="s">
        <v>96</v>
      </c>
      <c r="E126" s="26" t="s">
        <v>94</v>
      </c>
      <c r="F126" s="26" t="s">
        <v>95</v>
      </c>
      <c r="G126" s="26" t="s">
        <v>96</v>
      </c>
      <c r="H126" s="26" t="s">
        <v>15</v>
      </c>
      <c r="I126" s="20">
        <v>44348</v>
      </c>
      <c r="J126" s="9">
        <v>370.24</v>
      </c>
      <c r="K126" s="9">
        <v>0</v>
      </c>
      <c r="L126" s="9">
        <v>0</v>
      </c>
      <c r="M126" s="9">
        <v>370.24</v>
      </c>
      <c r="N126" s="21" t="s">
        <v>98</v>
      </c>
      <c r="O126" s="26" t="s">
        <v>16</v>
      </c>
      <c r="P126" s="1"/>
      <c r="R126" s="4"/>
    </row>
    <row r="127" spans="2:18" s="3" customFormat="1" ht="17.25" customHeight="1" x14ac:dyDescent="0.35">
      <c r="B127" s="26" t="s">
        <v>91</v>
      </c>
      <c r="C127" s="26" t="s">
        <v>92</v>
      </c>
      <c r="D127" s="27" t="s">
        <v>93</v>
      </c>
      <c r="E127" s="26" t="s">
        <v>91</v>
      </c>
      <c r="F127" s="26" t="s">
        <v>92</v>
      </c>
      <c r="G127" s="26" t="s">
        <v>93</v>
      </c>
      <c r="H127" s="26" t="s">
        <v>15</v>
      </c>
      <c r="I127" s="20">
        <v>44378</v>
      </c>
      <c r="J127" s="9">
        <v>33438.080000000002</v>
      </c>
      <c r="K127" s="9">
        <v>0</v>
      </c>
      <c r="L127" s="9">
        <v>0</v>
      </c>
      <c r="M127" s="9">
        <v>33438.080000000002</v>
      </c>
      <c r="N127" s="21" t="s">
        <v>98</v>
      </c>
      <c r="O127" s="26" t="s">
        <v>16</v>
      </c>
      <c r="P127" s="1"/>
      <c r="R127" s="4"/>
    </row>
    <row r="128" spans="2:18" s="3" customFormat="1" ht="17.25" customHeight="1" x14ac:dyDescent="0.35">
      <c r="B128" s="21" t="s">
        <v>94</v>
      </c>
      <c r="C128" s="26" t="s">
        <v>95</v>
      </c>
      <c r="D128" s="27" t="s">
        <v>96</v>
      </c>
      <c r="E128" s="21" t="s">
        <v>94</v>
      </c>
      <c r="F128" s="26" t="s">
        <v>95</v>
      </c>
      <c r="G128" s="26" t="s">
        <v>96</v>
      </c>
      <c r="H128" s="26" t="s">
        <v>15</v>
      </c>
      <c r="I128" s="20">
        <v>44378</v>
      </c>
      <c r="J128" s="9">
        <v>594.88</v>
      </c>
      <c r="K128" s="9">
        <v>0</v>
      </c>
      <c r="L128" s="9">
        <v>0</v>
      </c>
      <c r="M128" s="9">
        <v>594.88</v>
      </c>
      <c r="N128" s="21" t="s">
        <v>98</v>
      </c>
      <c r="O128" s="26" t="s">
        <v>16</v>
      </c>
      <c r="P128" s="1"/>
      <c r="R128" s="4"/>
    </row>
    <row r="129" spans="1:18" s="3" customFormat="1" ht="17.25" customHeight="1" x14ac:dyDescent="0.35">
      <c r="B129" s="21" t="s">
        <v>94</v>
      </c>
      <c r="C129" s="26" t="s">
        <v>95</v>
      </c>
      <c r="D129" s="27" t="s">
        <v>96</v>
      </c>
      <c r="E129" s="21" t="s">
        <v>94</v>
      </c>
      <c r="F129" s="26" t="s">
        <v>95</v>
      </c>
      <c r="G129" s="26" t="s">
        <v>96</v>
      </c>
      <c r="H129" s="26" t="s">
        <v>15</v>
      </c>
      <c r="I129" s="20">
        <v>44409</v>
      </c>
      <c r="J129" s="9">
        <v>109046.08</v>
      </c>
      <c r="K129" s="9">
        <v>0</v>
      </c>
      <c r="L129" s="9">
        <v>0</v>
      </c>
      <c r="M129" s="9">
        <v>109046.08</v>
      </c>
      <c r="N129" s="21" t="s">
        <v>98</v>
      </c>
      <c r="O129" s="26" t="s">
        <v>16</v>
      </c>
      <c r="P129" s="1"/>
      <c r="R129" s="4"/>
    </row>
    <row r="130" spans="1:18" s="3" customFormat="1" ht="17.25" customHeight="1" x14ac:dyDescent="0.35">
      <c r="B130" s="26" t="s">
        <v>91</v>
      </c>
      <c r="C130" s="26" t="s">
        <v>92</v>
      </c>
      <c r="D130" s="27" t="s">
        <v>93</v>
      </c>
      <c r="E130" s="26" t="s">
        <v>91</v>
      </c>
      <c r="F130" s="26" t="s">
        <v>92</v>
      </c>
      <c r="G130" s="26" t="s">
        <v>93</v>
      </c>
      <c r="H130" s="26" t="s">
        <v>15</v>
      </c>
      <c r="I130" s="20">
        <v>44409</v>
      </c>
      <c r="J130" s="9">
        <v>69363.839999999997</v>
      </c>
      <c r="K130" s="9">
        <v>0</v>
      </c>
      <c r="L130" s="9">
        <v>0</v>
      </c>
      <c r="M130" s="9">
        <v>69363.839999999997</v>
      </c>
      <c r="N130" s="21" t="s">
        <v>98</v>
      </c>
      <c r="O130" s="26" t="s">
        <v>16</v>
      </c>
      <c r="P130" s="1"/>
      <c r="R130" s="4"/>
    </row>
    <row r="131" spans="1:18" s="3" customFormat="1" ht="17.25" customHeight="1" x14ac:dyDescent="0.35">
      <c r="B131" s="26" t="s">
        <v>91</v>
      </c>
      <c r="C131" s="26" t="s">
        <v>92</v>
      </c>
      <c r="D131" s="27" t="s">
        <v>93</v>
      </c>
      <c r="E131" s="26" t="s">
        <v>91</v>
      </c>
      <c r="F131" s="26" t="s">
        <v>92</v>
      </c>
      <c r="G131" s="26" t="s">
        <v>93</v>
      </c>
      <c r="H131" s="26" t="s">
        <v>15</v>
      </c>
      <c r="I131" s="20">
        <v>44440</v>
      </c>
      <c r="J131" s="9">
        <v>83402.880000000005</v>
      </c>
      <c r="K131" s="9">
        <v>0</v>
      </c>
      <c r="L131" s="9">
        <v>0</v>
      </c>
      <c r="M131" s="9">
        <v>83402.880000000005</v>
      </c>
      <c r="N131" s="21" t="s">
        <v>98</v>
      </c>
      <c r="O131" s="26" t="s">
        <v>16</v>
      </c>
      <c r="P131" s="1"/>
      <c r="R131" s="4"/>
    </row>
    <row r="132" spans="1:18" s="3" customFormat="1" ht="17.25" customHeight="1" x14ac:dyDescent="0.35">
      <c r="B132" s="26" t="s">
        <v>94</v>
      </c>
      <c r="C132" s="26" t="s">
        <v>95</v>
      </c>
      <c r="D132" s="27" t="s">
        <v>96</v>
      </c>
      <c r="E132" s="26" t="s">
        <v>94</v>
      </c>
      <c r="F132" s="26" t="s">
        <v>95</v>
      </c>
      <c r="G132" s="26" t="s">
        <v>96</v>
      </c>
      <c r="H132" s="26" t="s">
        <v>15</v>
      </c>
      <c r="I132" s="20">
        <v>44440</v>
      </c>
      <c r="J132" s="9">
        <v>42.24</v>
      </c>
      <c r="K132" s="9">
        <v>0</v>
      </c>
      <c r="L132" s="9">
        <v>0</v>
      </c>
      <c r="M132" s="9">
        <v>42.24</v>
      </c>
      <c r="N132" s="21" t="s">
        <v>98</v>
      </c>
      <c r="O132" s="26" t="s">
        <v>16</v>
      </c>
      <c r="P132" s="1"/>
      <c r="R132" s="4"/>
    </row>
    <row r="133" spans="1:18" s="3" customFormat="1" ht="17.25" customHeight="1" x14ac:dyDescent="0.35">
      <c r="B133" s="26" t="s">
        <v>91</v>
      </c>
      <c r="C133" s="26" t="s">
        <v>92</v>
      </c>
      <c r="D133" s="27" t="s">
        <v>93</v>
      </c>
      <c r="E133" s="26" t="s">
        <v>91</v>
      </c>
      <c r="F133" s="26" t="s">
        <v>92</v>
      </c>
      <c r="G133" s="26" t="s">
        <v>93</v>
      </c>
      <c r="H133" s="26" t="s">
        <v>15</v>
      </c>
      <c r="I133" s="20">
        <v>44470</v>
      </c>
      <c r="J133" s="9">
        <v>47995.199999999997</v>
      </c>
      <c r="K133" s="9">
        <v>0</v>
      </c>
      <c r="L133" s="9">
        <v>0</v>
      </c>
      <c r="M133" s="9">
        <v>47995.199999999997</v>
      </c>
      <c r="N133" s="21" t="s">
        <v>98</v>
      </c>
      <c r="O133" s="26" t="s">
        <v>16</v>
      </c>
      <c r="P133" s="1"/>
      <c r="R133" s="4"/>
    </row>
    <row r="134" spans="1:18" s="3" customFormat="1" ht="17.25" customHeight="1" x14ac:dyDescent="0.35">
      <c r="B134" s="26" t="s">
        <v>94</v>
      </c>
      <c r="C134" s="26" t="s">
        <v>95</v>
      </c>
      <c r="D134" s="27" t="s">
        <v>96</v>
      </c>
      <c r="E134" s="26" t="s">
        <v>94</v>
      </c>
      <c r="F134" s="26" t="s">
        <v>95</v>
      </c>
      <c r="G134" s="26" t="s">
        <v>96</v>
      </c>
      <c r="H134" s="26" t="s">
        <v>15</v>
      </c>
      <c r="I134" s="20">
        <v>44470</v>
      </c>
      <c r="J134" s="9">
        <v>5010.72</v>
      </c>
      <c r="K134" s="9">
        <v>0</v>
      </c>
      <c r="L134" s="9">
        <v>0</v>
      </c>
      <c r="M134" s="9">
        <v>5010.72</v>
      </c>
      <c r="N134" s="21" t="s">
        <v>98</v>
      </c>
      <c r="O134" s="26" t="s">
        <v>16</v>
      </c>
      <c r="P134" s="1"/>
      <c r="R134" s="4"/>
    </row>
    <row r="135" spans="1:18" s="3" customFormat="1" ht="17.25" customHeight="1" x14ac:dyDescent="0.35">
      <c r="B135" s="26" t="s">
        <v>91</v>
      </c>
      <c r="C135" s="26" t="s">
        <v>92</v>
      </c>
      <c r="D135" s="27" t="s">
        <v>93</v>
      </c>
      <c r="E135" s="26" t="s">
        <v>91</v>
      </c>
      <c r="F135" s="26" t="s">
        <v>92</v>
      </c>
      <c r="G135" s="26" t="s">
        <v>93</v>
      </c>
      <c r="H135" s="26" t="s">
        <v>15</v>
      </c>
      <c r="I135" s="20">
        <v>44501</v>
      </c>
      <c r="J135" s="9">
        <v>20090.400000000001</v>
      </c>
      <c r="K135" s="9">
        <v>0</v>
      </c>
      <c r="L135" s="9">
        <v>0</v>
      </c>
      <c r="M135" s="9">
        <v>20090.400000000001</v>
      </c>
      <c r="N135" s="21" t="s">
        <v>98</v>
      </c>
      <c r="O135" s="26" t="s">
        <v>16</v>
      </c>
      <c r="P135" s="1"/>
      <c r="R135" s="4"/>
    </row>
    <row r="136" spans="1:18" s="3" customFormat="1" ht="17.25" customHeight="1" x14ac:dyDescent="0.35">
      <c r="B136" s="26" t="s">
        <v>94</v>
      </c>
      <c r="C136" s="26" t="s">
        <v>95</v>
      </c>
      <c r="D136" s="27" t="s">
        <v>96</v>
      </c>
      <c r="E136" s="26" t="s">
        <v>94</v>
      </c>
      <c r="F136" s="26" t="s">
        <v>95</v>
      </c>
      <c r="G136" s="26" t="s">
        <v>96</v>
      </c>
      <c r="H136" s="26" t="s">
        <v>15</v>
      </c>
      <c r="I136" s="20">
        <v>44531</v>
      </c>
      <c r="J136" s="9">
        <v>591.36</v>
      </c>
      <c r="K136" s="9">
        <v>0</v>
      </c>
      <c r="L136" s="9">
        <v>0</v>
      </c>
      <c r="M136" s="9">
        <v>591.36</v>
      </c>
      <c r="N136" s="21" t="s">
        <v>98</v>
      </c>
      <c r="O136" s="26" t="s">
        <v>16</v>
      </c>
      <c r="P136" s="1"/>
      <c r="R136" s="4"/>
    </row>
    <row r="137" spans="1:18" s="3" customFormat="1" ht="17.25" customHeight="1" x14ac:dyDescent="0.35">
      <c r="B137" s="26" t="s">
        <v>91</v>
      </c>
      <c r="C137" s="26" t="s">
        <v>92</v>
      </c>
      <c r="D137" s="27" t="s">
        <v>93</v>
      </c>
      <c r="E137" s="26" t="s">
        <v>91</v>
      </c>
      <c r="F137" s="26" t="s">
        <v>92</v>
      </c>
      <c r="G137" s="26" t="s">
        <v>93</v>
      </c>
      <c r="H137" s="26" t="s">
        <v>15</v>
      </c>
      <c r="I137" s="20">
        <v>44531</v>
      </c>
      <c r="J137" s="9">
        <v>1399.2</v>
      </c>
      <c r="K137" s="9">
        <v>0</v>
      </c>
      <c r="L137" s="9">
        <v>0</v>
      </c>
      <c r="M137" s="9">
        <v>1399.2</v>
      </c>
      <c r="N137" s="21" t="s">
        <v>98</v>
      </c>
      <c r="O137" s="26" t="s">
        <v>16</v>
      </c>
      <c r="P137" s="1"/>
      <c r="R137" s="4"/>
    </row>
    <row r="138" spans="1:18" s="3" customFormat="1" ht="17.25" customHeight="1" x14ac:dyDescent="0.35">
      <c r="B138" s="21" t="s">
        <v>94</v>
      </c>
      <c r="C138" s="26" t="s">
        <v>95</v>
      </c>
      <c r="D138" s="27" t="s">
        <v>96</v>
      </c>
      <c r="E138" s="21" t="s">
        <v>94</v>
      </c>
      <c r="F138" s="26" t="s">
        <v>95</v>
      </c>
      <c r="G138" s="26" t="s">
        <v>96</v>
      </c>
      <c r="H138" s="26" t="s">
        <v>15</v>
      </c>
      <c r="I138" s="20">
        <v>44562</v>
      </c>
      <c r="J138" s="9">
        <v>316.8</v>
      </c>
      <c r="K138" s="9">
        <v>0</v>
      </c>
      <c r="L138" s="9">
        <v>0</v>
      </c>
      <c r="M138" s="9">
        <v>316.8</v>
      </c>
      <c r="N138" s="21" t="s">
        <v>98</v>
      </c>
      <c r="O138" s="26" t="s">
        <v>16</v>
      </c>
      <c r="P138" s="1"/>
      <c r="R138" s="4"/>
    </row>
    <row r="139" spans="1:18" s="3" customFormat="1" ht="17.25" customHeight="1" x14ac:dyDescent="0.35">
      <c r="B139" s="26" t="s">
        <v>91</v>
      </c>
      <c r="C139" s="26" t="s">
        <v>92</v>
      </c>
      <c r="D139" s="27" t="s">
        <v>93</v>
      </c>
      <c r="E139" s="26" t="s">
        <v>91</v>
      </c>
      <c r="F139" s="26" t="s">
        <v>92</v>
      </c>
      <c r="G139" s="26" t="s">
        <v>93</v>
      </c>
      <c r="H139" s="26" t="s">
        <v>15</v>
      </c>
      <c r="I139" s="20">
        <v>44562</v>
      </c>
      <c r="J139" s="9">
        <v>18395.52</v>
      </c>
      <c r="K139" s="9">
        <v>0</v>
      </c>
      <c r="L139" s="9">
        <v>0</v>
      </c>
      <c r="M139" s="9">
        <v>18395.52</v>
      </c>
      <c r="N139" s="21" t="s">
        <v>98</v>
      </c>
      <c r="O139" s="26" t="s">
        <v>16</v>
      </c>
      <c r="P139" s="1"/>
      <c r="R139" s="4"/>
    </row>
    <row r="140" spans="1:18" s="3" customFormat="1" ht="17.25" customHeight="1" x14ac:dyDescent="0.35">
      <c r="B140" s="26" t="s">
        <v>28</v>
      </c>
      <c r="C140" s="26" t="s">
        <v>29</v>
      </c>
      <c r="D140" s="27" t="s">
        <v>30</v>
      </c>
      <c r="E140" s="26" t="s">
        <v>28</v>
      </c>
      <c r="F140" s="26" t="s">
        <v>29</v>
      </c>
      <c r="G140" s="26" t="s">
        <v>30</v>
      </c>
      <c r="H140" s="26" t="s">
        <v>53</v>
      </c>
      <c r="I140" s="20">
        <v>44593</v>
      </c>
      <c r="J140" s="9">
        <v>408994.94</v>
      </c>
      <c r="K140" s="9">
        <v>0</v>
      </c>
      <c r="L140" s="9">
        <v>0</v>
      </c>
      <c r="M140" s="9">
        <v>408994.94</v>
      </c>
      <c r="N140" s="21" t="s">
        <v>98</v>
      </c>
      <c r="O140" s="26" t="s">
        <v>54</v>
      </c>
      <c r="P140" s="1"/>
      <c r="R140" s="4"/>
    </row>
    <row r="141" spans="1:18" s="3" customFormat="1" ht="17.25" customHeight="1" x14ac:dyDescent="0.35">
      <c r="B141" s="26" t="s">
        <v>28</v>
      </c>
      <c r="C141" s="26" t="s">
        <v>29</v>
      </c>
      <c r="D141" s="27" t="s">
        <v>30</v>
      </c>
      <c r="E141" s="26" t="s">
        <v>28</v>
      </c>
      <c r="F141" s="26" t="s">
        <v>29</v>
      </c>
      <c r="G141" s="26" t="s">
        <v>30</v>
      </c>
      <c r="H141" s="26" t="s">
        <v>53</v>
      </c>
      <c r="I141" s="20">
        <v>44593</v>
      </c>
      <c r="J141" s="9">
        <v>42126.37</v>
      </c>
      <c r="K141" s="9">
        <v>0</v>
      </c>
      <c r="L141" s="9">
        <v>0</v>
      </c>
      <c r="M141" s="9">
        <v>42126.37</v>
      </c>
      <c r="N141" s="21" t="s">
        <v>98</v>
      </c>
      <c r="O141" s="26" t="s">
        <v>55</v>
      </c>
      <c r="P141" s="1"/>
      <c r="R141" s="4"/>
    </row>
    <row r="142" spans="1:18" s="3" customFormat="1" ht="17.25" customHeight="1" x14ac:dyDescent="0.35">
      <c r="B142" s="26" t="s">
        <v>28</v>
      </c>
      <c r="C142" s="26" t="s">
        <v>29</v>
      </c>
      <c r="D142" s="27" t="s">
        <v>30</v>
      </c>
      <c r="E142" s="26" t="s">
        <v>28</v>
      </c>
      <c r="F142" s="26" t="s">
        <v>29</v>
      </c>
      <c r="G142" s="26" t="s">
        <v>30</v>
      </c>
      <c r="H142" s="26" t="s">
        <v>148</v>
      </c>
      <c r="I142" s="20">
        <v>44562</v>
      </c>
      <c r="J142" s="9">
        <v>620.84999999997672</v>
      </c>
      <c r="K142" s="9">
        <v>0</v>
      </c>
      <c r="L142" s="9">
        <v>0</v>
      </c>
      <c r="M142" s="9">
        <v>620.84999999997672</v>
      </c>
      <c r="N142" s="21" t="s">
        <v>98</v>
      </c>
      <c r="O142" s="26" t="s">
        <v>54</v>
      </c>
      <c r="P142" s="1"/>
      <c r="R142" s="4"/>
    </row>
    <row r="143" spans="1:18" s="3" customFormat="1" ht="20.149999999999999" customHeight="1" x14ac:dyDescent="0.35">
      <c r="A143"/>
      <c r="B143" s="13"/>
      <c r="C143" s="10"/>
      <c r="D143" s="14"/>
      <c r="E143" s="10"/>
      <c r="F143" s="19"/>
      <c r="G143" s="14"/>
      <c r="H143" s="10"/>
      <c r="I143" s="10"/>
      <c r="J143" s="5">
        <f>SUBTOTAL(9,J7:J142)</f>
        <v>923732066.43000019</v>
      </c>
      <c r="K143" s="5">
        <f>SUBTOTAL(9,K7:K142)</f>
        <v>6160298.0299999993</v>
      </c>
      <c r="L143" s="5">
        <f>SUBTOTAL(9,L7:L142)</f>
        <v>908703027.82999992</v>
      </c>
      <c r="M143" s="5">
        <f>SUBTOTAL(9,M7:M142)</f>
        <v>8868740.5699999984</v>
      </c>
      <c r="N143" s="18"/>
      <c r="O143" s="10"/>
      <c r="P143" s="1"/>
    </row>
    <row r="145" spans="1:18" s="10" customFormat="1" x14ac:dyDescent="0.35">
      <c r="A145"/>
      <c r="B145" s="24" t="s">
        <v>101</v>
      </c>
      <c r="D145" s="14"/>
      <c r="G145" s="14"/>
      <c r="J145" s="6"/>
      <c r="K145" s="6"/>
      <c r="L145" s="6"/>
      <c r="M145" s="6"/>
      <c r="P145" s="1"/>
      <c r="Q145"/>
      <c r="R145"/>
    </row>
    <row r="146" spans="1:18" s="10" customFormat="1" ht="16.5" x14ac:dyDescent="0.35">
      <c r="A146"/>
      <c r="B146" s="24" t="s">
        <v>244</v>
      </c>
      <c r="D146" s="14"/>
      <c r="G146" s="14"/>
      <c r="J146" s="6"/>
      <c r="K146" s="6"/>
      <c r="L146" s="6"/>
      <c r="M146" s="6"/>
      <c r="P146" s="1"/>
      <c r="Q146"/>
      <c r="R146"/>
    </row>
    <row r="147" spans="1:18" s="10" customFormat="1" x14ac:dyDescent="0.35">
      <c r="A147"/>
      <c r="B147" s="28" t="s">
        <v>149</v>
      </c>
      <c r="D147" s="14"/>
      <c r="G147" s="14"/>
      <c r="J147" s="6"/>
      <c r="K147" s="6"/>
      <c r="L147" s="6"/>
      <c r="M147" s="6"/>
      <c r="P147" s="1"/>
      <c r="Q147"/>
      <c r="R147"/>
    </row>
    <row r="148" spans="1:18" x14ac:dyDescent="0.35">
      <c r="B148" s="28"/>
    </row>
  </sheetData>
  <mergeCells count="1">
    <mergeCell ref="B2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BF40E-7A84-46CC-9AC4-CCEF6677854C}">
  <dimension ref="A1:R169"/>
  <sheetViews>
    <sheetView showGridLines="0" zoomScale="80" zoomScaleNormal="80" workbookViewId="0"/>
  </sheetViews>
  <sheetFormatPr defaultColWidth="9.1796875" defaultRowHeight="14.5" x14ac:dyDescent="0.35"/>
  <cols>
    <col min="1" max="1" width="2.54296875" customWidth="1"/>
    <col min="2" max="2" width="23.453125" style="10" customWidth="1"/>
    <col min="3" max="3" width="58.54296875" style="10" customWidth="1"/>
    <col min="4" max="4" width="19.453125" style="14" customWidth="1"/>
    <col min="5" max="5" width="20.54296875" style="10" customWidth="1"/>
    <col min="6" max="6" width="54.453125" style="10" customWidth="1"/>
    <col min="7" max="7" width="21.54296875" style="14" customWidth="1"/>
    <col min="8" max="8" width="58.1796875" style="10" bestFit="1" customWidth="1"/>
    <col min="9" max="9" width="16.453125" style="10" bestFit="1" customWidth="1"/>
    <col min="10" max="10" width="26" style="6" bestFit="1" customWidth="1"/>
    <col min="11" max="12" width="26.81640625" style="6" bestFit="1" customWidth="1"/>
    <col min="13" max="13" width="27.54296875" style="6" bestFit="1" customWidth="1"/>
    <col min="14" max="14" width="28.54296875" style="10" bestFit="1" customWidth="1"/>
    <col min="15" max="15" width="21" style="10" bestFit="1" customWidth="1"/>
    <col min="16" max="16" width="12.1796875" style="1" bestFit="1" customWidth="1"/>
    <col min="18" max="18" width="11.54296875" bestFit="1" customWidth="1"/>
    <col min="19" max="19" width="12.453125" bestFit="1" customWidth="1"/>
  </cols>
  <sheetData>
    <row r="1" spans="2:18" ht="12" customHeight="1" x14ac:dyDescent="0.35"/>
    <row r="2" spans="2:18" s="2" customFormat="1" ht="15" customHeight="1" x14ac:dyDescent="0.35">
      <c r="B2" s="33" t="s">
        <v>150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1"/>
    </row>
    <row r="3" spans="2:18" s="2" customFormat="1" ht="15" customHeight="1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1"/>
    </row>
    <row r="4" spans="2:18" s="2" customFormat="1" ht="15" customHeight="1" x14ac:dyDescent="0.35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  <c r="P4" s="1"/>
    </row>
    <row r="5" spans="2:18" ht="14.25" customHeight="1" x14ac:dyDescent="0.35">
      <c r="B5" s="11"/>
      <c r="C5" s="11"/>
      <c r="D5" s="15"/>
      <c r="E5" s="11"/>
      <c r="F5" s="11"/>
      <c r="G5" s="15"/>
      <c r="H5" s="11"/>
      <c r="I5" s="11"/>
      <c r="J5" s="7"/>
      <c r="K5" s="7"/>
      <c r="L5" s="7"/>
    </row>
    <row r="6" spans="2:18" s="3" customFormat="1" ht="40" customHeight="1" x14ac:dyDescent="0.35">
      <c r="B6" s="12" t="s">
        <v>0</v>
      </c>
      <c r="C6" s="12" t="s">
        <v>1</v>
      </c>
      <c r="D6" s="16" t="s">
        <v>2</v>
      </c>
      <c r="E6" s="17" t="s">
        <v>3</v>
      </c>
      <c r="F6" s="12" t="s">
        <v>4</v>
      </c>
      <c r="G6" s="16" t="s">
        <v>2</v>
      </c>
      <c r="H6" s="12" t="s">
        <v>5</v>
      </c>
      <c r="I6" s="17" t="s">
        <v>6</v>
      </c>
      <c r="J6" s="8" t="s">
        <v>7</v>
      </c>
      <c r="K6" s="5" t="s">
        <v>8</v>
      </c>
      <c r="L6" s="5" t="s">
        <v>9</v>
      </c>
      <c r="M6" s="5" t="s">
        <v>10</v>
      </c>
      <c r="N6" s="12" t="s">
        <v>11</v>
      </c>
      <c r="O6" s="12" t="s">
        <v>12</v>
      </c>
      <c r="P6" s="1"/>
    </row>
    <row r="7" spans="2:18" s="3" customFormat="1" ht="17.25" customHeight="1" x14ac:dyDescent="0.35">
      <c r="B7" s="21" t="s">
        <v>39</v>
      </c>
      <c r="C7" s="21" t="s">
        <v>40</v>
      </c>
      <c r="D7" s="22" t="s">
        <v>41</v>
      </c>
      <c r="E7" s="21" t="s">
        <v>49</v>
      </c>
      <c r="F7" s="21" t="s">
        <v>50</v>
      </c>
      <c r="G7" s="21" t="s">
        <v>51</v>
      </c>
      <c r="H7" s="21" t="s">
        <v>52</v>
      </c>
      <c r="I7" s="23">
        <v>44621</v>
      </c>
      <c r="J7" s="9">
        <v>36108481.100000001</v>
      </c>
      <c r="K7" s="9">
        <v>0</v>
      </c>
      <c r="L7" s="9">
        <f>J7-K7</f>
        <v>36108481.100000001</v>
      </c>
      <c r="M7" s="9">
        <f>J7-K7-L7</f>
        <v>0</v>
      </c>
      <c r="N7" s="21" t="s">
        <v>18</v>
      </c>
      <c r="O7" s="21" t="s">
        <v>16</v>
      </c>
      <c r="P7" s="1"/>
      <c r="R7" s="4"/>
    </row>
    <row r="8" spans="2:18" s="3" customFormat="1" ht="17.25" customHeight="1" x14ac:dyDescent="0.35">
      <c r="B8" s="21" t="s">
        <v>39</v>
      </c>
      <c r="C8" s="21" t="s">
        <v>40</v>
      </c>
      <c r="D8" s="22" t="s">
        <v>41</v>
      </c>
      <c r="E8" s="21" t="s">
        <v>49</v>
      </c>
      <c r="F8" s="21" t="s">
        <v>50</v>
      </c>
      <c r="G8" s="21" t="s">
        <v>51</v>
      </c>
      <c r="H8" s="21" t="s">
        <v>52</v>
      </c>
      <c r="I8" s="23">
        <v>44652</v>
      </c>
      <c r="J8" s="9">
        <v>15791946.449999999</v>
      </c>
      <c r="K8" s="9">
        <v>0</v>
      </c>
      <c r="L8" s="9">
        <f t="shared" ref="L8:L71" si="0">J8-K8</f>
        <v>15791946.449999999</v>
      </c>
      <c r="M8" s="9">
        <f t="shared" ref="M8:M71" si="1">J8-K8-L8</f>
        <v>0</v>
      </c>
      <c r="N8" s="21" t="s">
        <v>18</v>
      </c>
      <c r="O8" s="21" t="s">
        <v>16</v>
      </c>
      <c r="P8" s="1"/>
      <c r="R8" s="4"/>
    </row>
    <row r="9" spans="2:18" s="3" customFormat="1" ht="17.25" customHeight="1" x14ac:dyDescent="0.35">
      <c r="B9" s="21" t="s">
        <v>39</v>
      </c>
      <c r="C9" s="21" t="s">
        <v>40</v>
      </c>
      <c r="D9" s="22" t="s">
        <v>41</v>
      </c>
      <c r="E9" s="21" t="s">
        <v>39</v>
      </c>
      <c r="F9" s="21" t="s">
        <v>40</v>
      </c>
      <c r="G9" s="22" t="s">
        <v>41</v>
      </c>
      <c r="H9" s="21" t="s">
        <v>45</v>
      </c>
      <c r="I9" s="23">
        <v>44652</v>
      </c>
      <c r="J9" s="9">
        <v>4967724.1500000004</v>
      </c>
      <c r="K9" s="9">
        <v>0</v>
      </c>
      <c r="L9" s="9">
        <f t="shared" si="0"/>
        <v>4967724.1500000004</v>
      </c>
      <c r="M9" s="9">
        <f t="shared" si="1"/>
        <v>0</v>
      </c>
      <c r="N9" s="21" t="s">
        <v>18</v>
      </c>
      <c r="O9" s="21" t="s">
        <v>110</v>
      </c>
      <c r="P9" s="1"/>
      <c r="R9" s="4"/>
    </row>
    <row r="10" spans="2:18" s="3" customFormat="1" ht="17.25" customHeight="1" x14ac:dyDescent="0.35">
      <c r="B10" s="21" t="s">
        <v>39</v>
      </c>
      <c r="C10" s="21" t="s">
        <v>40</v>
      </c>
      <c r="D10" s="22" t="s">
        <v>41</v>
      </c>
      <c r="E10" s="21" t="s">
        <v>39</v>
      </c>
      <c r="F10" s="21" t="s">
        <v>40</v>
      </c>
      <c r="G10" s="22" t="s">
        <v>41</v>
      </c>
      <c r="H10" s="21" t="s">
        <v>17</v>
      </c>
      <c r="I10" s="23">
        <v>44652</v>
      </c>
      <c r="J10" s="9">
        <v>196429.70999999996</v>
      </c>
      <c r="K10" s="9">
        <v>0</v>
      </c>
      <c r="L10" s="9">
        <f t="shared" si="0"/>
        <v>196429.70999999996</v>
      </c>
      <c r="M10" s="9">
        <f t="shared" si="1"/>
        <v>0</v>
      </c>
      <c r="N10" s="21" t="s">
        <v>18</v>
      </c>
      <c r="O10" s="21" t="s">
        <v>110</v>
      </c>
      <c r="P10" s="1"/>
      <c r="R10" s="4"/>
    </row>
    <row r="11" spans="2:18" s="3" customFormat="1" ht="17.25" customHeight="1" x14ac:dyDescent="0.35">
      <c r="B11" s="21" t="s">
        <v>56</v>
      </c>
      <c r="C11" s="21" t="s">
        <v>57</v>
      </c>
      <c r="D11" s="22" t="s">
        <v>58</v>
      </c>
      <c r="E11" s="21" t="s">
        <v>56</v>
      </c>
      <c r="F11" s="21" t="s">
        <v>57</v>
      </c>
      <c r="G11" s="21" t="s">
        <v>58</v>
      </c>
      <c r="H11" s="21" t="s">
        <v>134</v>
      </c>
      <c r="I11" s="23">
        <v>44652</v>
      </c>
      <c r="J11" s="9">
        <v>7447670.3700000001</v>
      </c>
      <c r="K11" s="9">
        <v>386422.54</v>
      </c>
      <c r="L11" s="9">
        <f t="shared" si="0"/>
        <v>7061247.8300000001</v>
      </c>
      <c r="M11" s="9">
        <f t="shared" si="1"/>
        <v>0</v>
      </c>
      <c r="N11" s="21" t="s">
        <v>18</v>
      </c>
      <c r="O11" s="21" t="s">
        <v>109</v>
      </c>
      <c r="P11" s="1"/>
      <c r="R11" s="4"/>
    </row>
    <row r="12" spans="2:18" s="3" customFormat="1" ht="17.25" customHeight="1" x14ac:dyDescent="0.35">
      <c r="B12" s="21" t="s">
        <v>13</v>
      </c>
      <c r="C12" s="21" t="s">
        <v>136</v>
      </c>
      <c r="D12" s="22" t="s">
        <v>14</v>
      </c>
      <c r="E12" s="21" t="s">
        <v>138</v>
      </c>
      <c r="F12" s="21" t="s">
        <v>139</v>
      </c>
      <c r="G12" s="21" t="s">
        <v>140</v>
      </c>
      <c r="H12" s="26" t="s">
        <v>53</v>
      </c>
      <c r="I12" s="23">
        <v>44652</v>
      </c>
      <c r="J12" s="9">
        <v>807147.12</v>
      </c>
      <c r="K12" s="9">
        <v>0</v>
      </c>
      <c r="L12" s="9">
        <f t="shared" si="0"/>
        <v>807147.12</v>
      </c>
      <c r="M12" s="9">
        <f t="shared" si="1"/>
        <v>0</v>
      </c>
      <c r="N12" s="21" t="s">
        <v>18</v>
      </c>
      <c r="O12" s="21" t="s">
        <v>151</v>
      </c>
      <c r="P12" s="1"/>
      <c r="R12" s="4"/>
    </row>
    <row r="13" spans="2:18" s="3" customFormat="1" ht="17.25" customHeight="1" x14ac:dyDescent="0.35">
      <c r="B13" s="21" t="s">
        <v>13</v>
      </c>
      <c r="C13" s="21" t="s">
        <v>136</v>
      </c>
      <c r="D13" s="22" t="s">
        <v>14</v>
      </c>
      <c r="E13" s="21" t="s">
        <v>13</v>
      </c>
      <c r="F13" s="21" t="s">
        <v>136</v>
      </c>
      <c r="G13" s="21" t="s">
        <v>14</v>
      </c>
      <c r="H13" s="26" t="s">
        <v>53</v>
      </c>
      <c r="I13" s="23">
        <v>44652</v>
      </c>
      <c r="J13" s="9">
        <v>122512.02</v>
      </c>
      <c r="K13" s="9">
        <v>0</v>
      </c>
      <c r="L13" s="9">
        <f t="shared" si="0"/>
        <v>122512.02</v>
      </c>
      <c r="M13" s="9">
        <f t="shared" si="1"/>
        <v>0</v>
      </c>
      <c r="N13" s="21" t="s">
        <v>18</v>
      </c>
      <c r="O13" s="21" t="s">
        <v>151</v>
      </c>
      <c r="P13" s="1"/>
      <c r="R13" s="4"/>
    </row>
    <row r="14" spans="2:18" s="3" customFormat="1" ht="17.25" customHeight="1" x14ac:dyDescent="0.35">
      <c r="B14" s="21" t="s">
        <v>13</v>
      </c>
      <c r="C14" s="21" t="s">
        <v>136</v>
      </c>
      <c r="D14" s="22" t="s">
        <v>14</v>
      </c>
      <c r="E14" s="21" t="s">
        <v>152</v>
      </c>
      <c r="F14" s="21" t="s">
        <v>153</v>
      </c>
      <c r="G14" s="21" t="s">
        <v>154</v>
      </c>
      <c r="H14" s="26" t="s">
        <v>53</v>
      </c>
      <c r="I14" s="23">
        <v>44652</v>
      </c>
      <c r="J14" s="9">
        <v>10425697</v>
      </c>
      <c r="K14" s="9">
        <v>0</v>
      </c>
      <c r="L14" s="9">
        <f t="shared" si="0"/>
        <v>10425697</v>
      </c>
      <c r="M14" s="9">
        <f t="shared" si="1"/>
        <v>0</v>
      </c>
      <c r="N14" s="21" t="s">
        <v>18</v>
      </c>
      <c r="O14" s="21" t="s">
        <v>155</v>
      </c>
      <c r="P14" s="1"/>
      <c r="R14" s="4"/>
    </row>
    <row r="15" spans="2:18" s="3" customFormat="1" ht="17.25" customHeight="1" x14ac:dyDescent="0.35">
      <c r="B15" s="21" t="s">
        <v>13</v>
      </c>
      <c r="C15" s="21" t="s">
        <v>136</v>
      </c>
      <c r="D15" s="22" t="s">
        <v>14</v>
      </c>
      <c r="E15" s="21" t="s">
        <v>156</v>
      </c>
      <c r="F15" s="21" t="s">
        <v>157</v>
      </c>
      <c r="G15" s="21" t="s">
        <v>158</v>
      </c>
      <c r="H15" s="26" t="s">
        <v>53</v>
      </c>
      <c r="I15" s="23">
        <v>44652</v>
      </c>
      <c r="J15" s="9">
        <v>235226</v>
      </c>
      <c r="K15" s="9">
        <v>0</v>
      </c>
      <c r="L15" s="9">
        <f t="shared" si="0"/>
        <v>235226</v>
      </c>
      <c r="M15" s="9">
        <f t="shared" si="1"/>
        <v>0</v>
      </c>
      <c r="N15" s="21" t="s">
        <v>18</v>
      </c>
      <c r="O15" s="21" t="s">
        <v>155</v>
      </c>
      <c r="P15" s="1"/>
      <c r="R15" s="4"/>
    </row>
    <row r="16" spans="2:18" s="3" customFormat="1" ht="17.25" customHeight="1" x14ac:dyDescent="0.35">
      <c r="B16" s="21" t="s">
        <v>13</v>
      </c>
      <c r="C16" s="21" t="s">
        <v>136</v>
      </c>
      <c r="D16" s="22" t="s">
        <v>14</v>
      </c>
      <c r="E16" s="21" t="s">
        <v>159</v>
      </c>
      <c r="F16" s="21" t="s">
        <v>160</v>
      </c>
      <c r="G16" s="21" t="s">
        <v>161</v>
      </c>
      <c r="H16" s="26" t="s">
        <v>53</v>
      </c>
      <c r="I16" s="23">
        <v>44652</v>
      </c>
      <c r="J16" s="9">
        <v>5170041.3600000003</v>
      </c>
      <c r="K16" s="9">
        <v>0</v>
      </c>
      <c r="L16" s="9">
        <f t="shared" si="0"/>
        <v>5170041.3600000003</v>
      </c>
      <c r="M16" s="9">
        <f t="shared" si="1"/>
        <v>0</v>
      </c>
      <c r="N16" s="21" t="s">
        <v>18</v>
      </c>
      <c r="O16" s="21" t="s">
        <v>155</v>
      </c>
      <c r="P16" s="1"/>
      <c r="R16" s="4"/>
    </row>
    <row r="17" spans="2:18" s="3" customFormat="1" ht="17.25" customHeight="1" x14ac:dyDescent="0.35">
      <c r="B17" s="21" t="s">
        <v>13</v>
      </c>
      <c r="C17" s="21" t="s">
        <v>136</v>
      </c>
      <c r="D17" s="22" t="s">
        <v>14</v>
      </c>
      <c r="E17" s="21" t="s">
        <v>162</v>
      </c>
      <c r="F17" s="21" t="s">
        <v>163</v>
      </c>
      <c r="G17" s="21" t="s">
        <v>164</v>
      </c>
      <c r="H17" s="26" t="s">
        <v>53</v>
      </c>
      <c r="I17" s="23">
        <v>44652</v>
      </c>
      <c r="J17" s="9">
        <v>5978194.5300000003</v>
      </c>
      <c r="K17" s="9">
        <v>0</v>
      </c>
      <c r="L17" s="9">
        <f t="shared" si="0"/>
        <v>5978194.5300000003</v>
      </c>
      <c r="M17" s="9">
        <f t="shared" si="1"/>
        <v>0</v>
      </c>
      <c r="N17" s="21" t="s">
        <v>18</v>
      </c>
      <c r="O17" s="21" t="s">
        <v>155</v>
      </c>
      <c r="P17" s="1"/>
      <c r="R17" s="4"/>
    </row>
    <row r="18" spans="2:18" s="3" customFormat="1" ht="17.25" customHeight="1" x14ac:dyDescent="0.35">
      <c r="B18" s="21" t="s">
        <v>13</v>
      </c>
      <c r="C18" s="21" t="s">
        <v>136</v>
      </c>
      <c r="D18" s="22" t="s">
        <v>14</v>
      </c>
      <c r="E18" s="21" t="s">
        <v>165</v>
      </c>
      <c r="F18" s="21" t="s">
        <v>166</v>
      </c>
      <c r="G18" s="21" t="s">
        <v>167</v>
      </c>
      <c r="H18" s="26" t="s">
        <v>53</v>
      </c>
      <c r="I18" s="23">
        <v>44652</v>
      </c>
      <c r="J18" s="9">
        <v>468127.59</v>
      </c>
      <c r="K18" s="9">
        <v>0</v>
      </c>
      <c r="L18" s="9">
        <f t="shared" si="0"/>
        <v>468127.59</v>
      </c>
      <c r="M18" s="9">
        <f t="shared" si="1"/>
        <v>0</v>
      </c>
      <c r="N18" s="21" t="s">
        <v>18</v>
      </c>
      <c r="O18" s="21" t="s">
        <v>155</v>
      </c>
      <c r="P18" s="1"/>
      <c r="R18" s="4"/>
    </row>
    <row r="19" spans="2:18" s="3" customFormat="1" ht="17.25" customHeight="1" x14ac:dyDescent="0.35">
      <c r="B19" s="21" t="s">
        <v>13</v>
      </c>
      <c r="C19" s="21" t="s">
        <v>136</v>
      </c>
      <c r="D19" s="22" t="s">
        <v>14</v>
      </c>
      <c r="E19" s="21" t="s">
        <v>168</v>
      </c>
      <c r="F19" s="21" t="s">
        <v>169</v>
      </c>
      <c r="G19" s="21" t="s">
        <v>170</v>
      </c>
      <c r="H19" s="26" t="s">
        <v>53</v>
      </c>
      <c r="I19" s="23">
        <v>44652</v>
      </c>
      <c r="J19" s="9">
        <v>254705</v>
      </c>
      <c r="K19" s="9">
        <v>0</v>
      </c>
      <c r="L19" s="9">
        <f t="shared" si="0"/>
        <v>254705</v>
      </c>
      <c r="M19" s="9">
        <f t="shared" si="1"/>
        <v>0</v>
      </c>
      <c r="N19" s="21" t="s">
        <v>18</v>
      </c>
      <c r="O19" s="21" t="s">
        <v>155</v>
      </c>
      <c r="P19" s="1"/>
      <c r="R19" s="4"/>
    </row>
    <row r="20" spans="2:18" s="3" customFormat="1" ht="17.25" customHeight="1" x14ac:dyDescent="0.35">
      <c r="B20" s="21" t="s">
        <v>13</v>
      </c>
      <c r="C20" s="21" t="s">
        <v>136</v>
      </c>
      <c r="D20" s="22" t="s">
        <v>14</v>
      </c>
      <c r="E20" s="21" t="s">
        <v>171</v>
      </c>
      <c r="F20" s="21" t="s">
        <v>172</v>
      </c>
      <c r="G20" s="21" t="s">
        <v>173</v>
      </c>
      <c r="H20" s="26" t="s">
        <v>53</v>
      </c>
      <c r="I20" s="23">
        <v>44652</v>
      </c>
      <c r="J20" s="9">
        <v>1040528.27</v>
      </c>
      <c r="K20" s="9">
        <v>0</v>
      </c>
      <c r="L20" s="9">
        <f t="shared" si="0"/>
        <v>1040528.27</v>
      </c>
      <c r="M20" s="9">
        <f t="shared" si="1"/>
        <v>0</v>
      </c>
      <c r="N20" s="21" t="s">
        <v>18</v>
      </c>
      <c r="O20" s="21" t="s">
        <v>155</v>
      </c>
      <c r="P20" s="1"/>
      <c r="R20" s="4"/>
    </row>
    <row r="21" spans="2:18" s="3" customFormat="1" ht="17.25" customHeight="1" x14ac:dyDescent="0.35">
      <c r="B21" s="21" t="s">
        <v>13</v>
      </c>
      <c r="C21" s="21" t="s">
        <v>136</v>
      </c>
      <c r="D21" s="22" t="s">
        <v>14</v>
      </c>
      <c r="E21" s="21" t="s">
        <v>174</v>
      </c>
      <c r="F21" s="21" t="s">
        <v>175</v>
      </c>
      <c r="G21" s="21" t="s">
        <v>176</v>
      </c>
      <c r="H21" s="26" t="s">
        <v>53</v>
      </c>
      <c r="I21" s="23">
        <v>44652</v>
      </c>
      <c r="J21" s="9">
        <v>1465241.28</v>
      </c>
      <c r="K21" s="9">
        <v>0</v>
      </c>
      <c r="L21" s="9">
        <f t="shared" si="0"/>
        <v>1465241.28</v>
      </c>
      <c r="M21" s="9">
        <f t="shared" si="1"/>
        <v>0</v>
      </c>
      <c r="N21" s="21" t="s">
        <v>18</v>
      </c>
      <c r="O21" s="21" t="s">
        <v>155</v>
      </c>
      <c r="P21" s="1"/>
      <c r="R21" s="4"/>
    </row>
    <row r="22" spans="2:18" s="3" customFormat="1" ht="17.25" customHeight="1" x14ac:dyDescent="0.35">
      <c r="B22" s="21" t="s">
        <v>13</v>
      </c>
      <c r="C22" s="21" t="s">
        <v>136</v>
      </c>
      <c r="D22" s="22" t="s">
        <v>14</v>
      </c>
      <c r="E22" s="21" t="s">
        <v>177</v>
      </c>
      <c r="F22" s="21" t="s">
        <v>178</v>
      </c>
      <c r="G22" s="21" t="s">
        <v>179</v>
      </c>
      <c r="H22" s="26" t="s">
        <v>53</v>
      </c>
      <c r="I22" s="23">
        <v>44652</v>
      </c>
      <c r="J22" s="9">
        <v>616708.99</v>
      </c>
      <c r="K22" s="9">
        <v>0</v>
      </c>
      <c r="L22" s="9">
        <f t="shared" si="0"/>
        <v>616708.99</v>
      </c>
      <c r="M22" s="9">
        <f t="shared" si="1"/>
        <v>0</v>
      </c>
      <c r="N22" s="21" t="s">
        <v>18</v>
      </c>
      <c r="O22" s="21" t="s">
        <v>155</v>
      </c>
      <c r="P22" s="1"/>
      <c r="R22" s="4"/>
    </row>
    <row r="23" spans="2:18" s="3" customFormat="1" ht="17.25" customHeight="1" x14ac:dyDescent="0.35">
      <c r="B23" s="21" t="s">
        <v>13</v>
      </c>
      <c r="C23" s="21" t="s">
        <v>136</v>
      </c>
      <c r="D23" s="22" t="s">
        <v>14</v>
      </c>
      <c r="E23" s="21" t="s">
        <v>180</v>
      </c>
      <c r="F23" s="21" t="s">
        <v>181</v>
      </c>
      <c r="G23" s="21" t="s">
        <v>182</v>
      </c>
      <c r="H23" s="26" t="s">
        <v>53</v>
      </c>
      <c r="I23" s="23">
        <v>44652</v>
      </c>
      <c r="J23" s="9">
        <v>86000</v>
      </c>
      <c r="K23" s="9">
        <v>0</v>
      </c>
      <c r="L23" s="9">
        <f t="shared" si="0"/>
        <v>86000</v>
      </c>
      <c r="M23" s="9">
        <f t="shared" si="1"/>
        <v>0</v>
      </c>
      <c r="N23" s="21" t="s">
        <v>18</v>
      </c>
      <c r="O23" s="21" t="s">
        <v>155</v>
      </c>
      <c r="P23" s="1"/>
      <c r="R23" s="4"/>
    </row>
    <row r="24" spans="2:18" s="3" customFormat="1" ht="17.25" customHeight="1" x14ac:dyDescent="0.35">
      <c r="B24" s="21" t="s">
        <v>13</v>
      </c>
      <c r="C24" s="21" t="s">
        <v>136</v>
      </c>
      <c r="D24" s="22" t="s">
        <v>14</v>
      </c>
      <c r="E24" s="21" t="s">
        <v>183</v>
      </c>
      <c r="F24" s="21" t="s">
        <v>184</v>
      </c>
      <c r="G24" s="21" t="s">
        <v>185</v>
      </c>
      <c r="H24" s="26" t="s">
        <v>53</v>
      </c>
      <c r="I24" s="23">
        <v>44652</v>
      </c>
      <c r="J24" s="9">
        <v>427412.57</v>
      </c>
      <c r="K24" s="9">
        <v>0</v>
      </c>
      <c r="L24" s="9">
        <f t="shared" si="0"/>
        <v>427412.57</v>
      </c>
      <c r="M24" s="9">
        <f t="shared" si="1"/>
        <v>0</v>
      </c>
      <c r="N24" s="21" t="s">
        <v>18</v>
      </c>
      <c r="O24" s="21" t="s">
        <v>155</v>
      </c>
      <c r="P24" s="1"/>
      <c r="R24" s="4"/>
    </row>
    <row r="25" spans="2:18" s="3" customFormat="1" ht="17.25" customHeight="1" x14ac:dyDescent="0.35">
      <c r="B25" s="21" t="s">
        <v>13</v>
      </c>
      <c r="C25" s="21" t="s">
        <v>136</v>
      </c>
      <c r="D25" s="22" t="s">
        <v>14</v>
      </c>
      <c r="E25" s="21" t="s">
        <v>186</v>
      </c>
      <c r="F25" s="21" t="s">
        <v>187</v>
      </c>
      <c r="G25" s="21" t="s">
        <v>188</v>
      </c>
      <c r="H25" s="26" t="s">
        <v>53</v>
      </c>
      <c r="I25" s="23">
        <v>44652</v>
      </c>
      <c r="J25" s="9">
        <v>420541.36</v>
      </c>
      <c r="K25" s="9">
        <v>0</v>
      </c>
      <c r="L25" s="9">
        <f t="shared" si="0"/>
        <v>420541.36</v>
      </c>
      <c r="M25" s="9">
        <f t="shared" si="1"/>
        <v>0</v>
      </c>
      <c r="N25" s="21" t="s">
        <v>18</v>
      </c>
      <c r="O25" s="21" t="s">
        <v>155</v>
      </c>
      <c r="P25" s="1"/>
      <c r="R25" s="4"/>
    </row>
    <row r="26" spans="2:18" s="3" customFormat="1" ht="17.25" customHeight="1" x14ac:dyDescent="0.35">
      <c r="B26" s="21" t="s">
        <v>13</v>
      </c>
      <c r="C26" s="21" t="s">
        <v>136</v>
      </c>
      <c r="D26" s="22" t="s">
        <v>14</v>
      </c>
      <c r="E26" s="21" t="s">
        <v>13</v>
      </c>
      <c r="F26" s="21" t="s">
        <v>136</v>
      </c>
      <c r="G26" s="21" t="s">
        <v>14</v>
      </c>
      <c r="H26" s="26" t="s">
        <v>53</v>
      </c>
      <c r="I26" s="23">
        <v>44652</v>
      </c>
      <c r="J26" s="9">
        <v>760231.16</v>
      </c>
      <c r="K26" s="9">
        <v>0</v>
      </c>
      <c r="L26" s="9">
        <f t="shared" si="0"/>
        <v>760231.16</v>
      </c>
      <c r="M26" s="9">
        <f t="shared" si="1"/>
        <v>0</v>
      </c>
      <c r="N26" s="21" t="s">
        <v>18</v>
      </c>
      <c r="O26" s="21" t="s">
        <v>155</v>
      </c>
      <c r="P26" s="1"/>
      <c r="R26" s="4"/>
    </row>
    <row r="27" spans="2:18" s="3" customFormat="1" ht="17.25" customHeight="1" x14ac:dyDescent="0.35">
      <c r="B27" s="21" t="s">
        <v>46</v>
      </c>
      <c r="C27" s="21" t="s">
        <v>47</v>
      </c>
      <c r="D27" s="22" t="s">
        <v>48</v>
      </c>
      <c r="E27" s="21" t="s">
        <v>46</v>
      </c>
      <c r="F27" s="21" t="s">
        <v>47</v>
      </c>
      <c r="G27" s="21" t="s">
        <v>48</v>
      </c>
      <c r="H27" s="26" t="s">
        <v>53</v>
      </c>
      <c r="I27" s="23">
        <v>44652</v>
      </c>
      <c r="J27" s="9">
        <v>48540745.539999999</v>
      </c>
      <c r="K27" s="9">
        <v>0</v>
      </c>
      <c r="L27" s="9">
        <f t="shared" si="0"/>
        <v>48540745.539999999</v>
      </c>
      <c r="M27" s="9">
        <f t="shared" si="1"/>
        <v>0</v>
      </c>
      <c r="N27" s="21" t="s">
        <v>18</v>
      </c>
      <c r="O27" s="21" t="s">
        <v>104</v>
      </c>
      <c r="P27" s="1"/>
      <c r="R27" s="4"/>
    </row>
    <row r="28" spans="2:18" s="3" customFormat="1" ht="17.25" customHeight="1" x14ac:dyDescent="0.35">
      <c r="B28" s="21" t="s">
        <v>13</v>
      </c>
      <c r="C28" s="21" t="s">
        <v>136</v>
      </c>
      <c r="D28" s="22" t="s">
        <v>14</v>
      </c>
      <c r="E28" s="21" t="s">
        <v>13</v>
      </c>
      <c r="F28" s="21" t="s">
        <v>136</v>
      </c>
      <c r="G28" s="21" t="s">
        <v>14</v>
      </c>
      <c r="H28" s="26" t="s">
        <v>53</v>
      </c>
      <c r="I28" s="23">
        <v>44652</v>
      </c>
      <c r="J28" s="9">
        <v>5625056.6500000004</v>
      </c>
      <c r="K28" s="9">
        <v>0</v>
      </c>
      <c r="L28" s="9">
        <f t="shared" si="0"/>
        <v>5625056.6500000004</v>
      </c>
      <c r="M28" s="9">
        <f t="shared" si="1"/>
        <v>0</v>
      </c>
      <c r="N28" s="21" t="s">
        <v>18</v>
      </c>
      <c r="O28" s="21" t="s">
        <v>189</v>
      </c>
      <c r="P28" s="1"/>
      <c r="R28" s="4"/>
    </row>
    <row r="29" spans="2:18" s="3" customFormat="1" ht="17.25" customHeight="1" x14ac:dyDescent="0.35">
      <c r="B29" s="21" t="s">
        <v>39</v>
      </c>
      <c r="C29" s="21" t="s">
        <v>40</v>
      </c>
      <c r="D29" s="22" t="s">
        <v>41</v>
      </c>
      <c r="E29" s="21" t="s">
        <v>49</v>
      </c>
      <c r="F29" s="21" t="s">
        <v>50</v>
      </c>
      <c r="G29" s="21" t="s">
        <v>51</v>
      </c>
      <c r="H29" s="26" t="s">
        <v>52</v>
      </c>
      <c r="I29" s="23">
        <v>44652</v>
      </c>
      <c r="J29" s="9">
        <v>13537708.119999999</v>
      </c>
      <c r="K29" s="9">
        <v>0</v>
      </c>
      <c r="L29" s="9">
        <f t="shared" si="0"/>
        <v>13537708.119999999</v>
      </c>
      <c r="M29" s="9">
        <f t="shared" si="1"/>
        <v>0</v>
      </c>
      <c r="N29" s="21" t="s">
        <v>18</v>
      </c>
      <c r="O29" s="21" t="s">
        <v>16</v>
      </c>
      <c r="P29" s="1"/>
      <c r="R29" s="4"/>
    </row>
    <row r="30" spans="2:18" s="3" customFormat="1" ht="17.25" customHeight="1" x14ac:dyDescent="0.35">
      <c r="B30" s="21" t="s">
        <v>13</v>
      </c>
      <c r="C30" s="21" t="s">
        <v>136</v>
      </c>
      <c r="D30" s="22" t="s">
        <v>14</v>
      </c>
      <c r="E30" s="21" t="s">
        <v>13</v>
      </c>
      <c r="F30" s="21" t="s">
        <v>136</v>
      </c>
      <c r="G30" s="21" t="s">
        <v>14</v>
      </c>
      <c r="H30" s="26" t="s">
        <v>59</v>
      </c>
      <c r="I30" s="23">
        <v>44652</v>
      </c>
      <c r="J30" s="9">
        <v>7393865.9799999995</v>
      </c>
      <c r="K30" s="9">
        <v>0</v>
      </c>
      <c r="L30" s="9">
        <f t="shared" si="0"/>
        <v>7393865.9799999995</v>
      </c>
      <c r="M30" s="9">
        <f t="shared" si="1"/>
        <v>0</v>
      </c>
      <c r="N30" s="21" t="s">
        <v>18</v>
      </c>
      <c r="O30" s="21" t="s">
        <v>131</v>
      </c>
      <c r="P30" s="1"/>
      <c r="R30" s="4"/>
    </row>
    <row r="31" spans="2:18" s="3" customFormat="1" ht="17.25" customHeight="1" x14ac:dyDescent="0.35">
      <c r="B31" s="21" t="s">
        <v>13</v>
      </c>
      <c r="C31" s="21" t="s">
        <v>136</v>
      </c>
      <c r="D31" s="22" t="s">
        <v>14</v>
      </c>
      <c r="E31" s="21" t="s">
        <v>13</v>
      </c>
      <c r="F31" s="21" t="s">
        <v>136</v>
      </c>
      <c r="G31" s="21" t="s">
        <v>14</v>
      </c>
      <c r="H31" s="26" t="s">
        <v>17</v>
      </c>
      <c r="I31" s="23">
        <v>44652</v>
      </c>
      <c r="J31" s="9">
        <v>699600.54</v>
      </c>
      <c r="K31" s="9">
        <v>0</v>
      </c>
      <c r="L31" s="9">
        <f t="shared" si="0"/>
        <v>699600.54</v>
      </c>
      <c r="M31" s="9">
        <f t="shared" si="1"/>
        <v>0</v>
      </c>
      <c r="N31" s="21" t="s">
        <v>18</v>
      </c>
      <c r="O31" s="21" t="s">
        <v>131</v>
      </c>
      <c r="P31" s="1"/>
      <c r="R31" s="4"/>
    </row>
    <row r="32" spans="2:18" s="3" customFormat="1" ht="17.25" customHeight="1" x14ac:dyDescent="0.35">
      <c r="B32" s="21" t="s">
        <v>113</v>
      </c>
      <c r="C32" s="21" t="s">
        <v>114</v>
      </c>
      <c r="D32" s="22" t="s">
        <v>115</v>
      </c>
      <c r="E32" s="21" t="s">
        <v>113</v>
      </c>
      <c r="F32" s="21" t="s">
        <v>114</v>
      </c>
      <c r="G32" s="21" t="s">
        <v>115</v>
      </c>
      <c r="H32" s="26" t="s">
        <v>59</v>
      </c>
      <c r="I32" s="23">
        <v>44652</v>
      </c>
      <c r="J32" s="9">
        <v>44507761.560000002</v>
      </c>
      <c r="K32" s="9">
        <v>0</v>
      </c>
      <c r="L32" s="9">
        <f t="shared" si="0"/>
        <v>44507761.560000002</v>
      </c>
      <c r="M32" s="9">
        <f t="shared" si="1"/>
        <v>0</v>
      </c>
      <c r="N32" s="21" t="s">
        <v>18</v>
      </c>
      <c r="O32" s="21" t="s">
        <v>116</v>
      </c>
      <c r="P32" s="1"/>
      <c r="R32" s="4"/>
    </row>
    <row r="33" spans="2:18" s="3" customFormat="1" ht="17.25" customHeight="1" x14ac:dyDescent="0.35">
      <c r="B33" s="21" t="s">
        <v>113</v>
      </c>
      <c r="C33" s="21" t="s">
        <v>114</v>
      </c>
      <c r="D33" s="22" t="s">
        <v>115</v>
      </c>
      <c r="E33" s="21" t="s">
        <v>113</v>
      </c>
      <c r="F33" s="21" t="s">
        <v>114</v>
      </c>
      <c r="G33" s="21" t="s">
        <v>115</v>
      </c>
      <c r="H33" s="26" t="s">
        <v>17</v>
      </c>
      <c r="I33" s="23">
        <v>44652</v>
      </c>
      <c r="J33" s="9">
        <v>3331842.6799999997</v>
      </c>
      <c r="K33" s="9">
        <v>0</v>
      </c>
      <c r="L33" s="9">
        <f t="shared" si="0"/>
        <v>3331842.6799999997</v>
      </c>
      <c r="M33" s="9">
        <f t="shared" si="1"/>
        <v>0</v>
      </c>
      <c r="N33" s="21" t="s">
        <v>18</v>
      </c>
      <c r="O33" s="21" t="s">
        <v>116</v>
      </c>
      <c r="P33" s="1"/>
      <c r="R33" s="4"/>
    </row>
    <row r="34" spans="2:18" s="3" customFormat="1" ht="17.25" customHeight="1" x14ac:dyDescent="0.35">
      <c r="B34" s="21" t="s">
        <v>13</v>
      </c>
      <c r="C34" s="21" t="s">
        <v>136</v>
      </c>
      <c r="D34" s="22" t="s">
        <v>14</v>
      </c>
      <c r="E34" s="21" t="s">
        <v>13</v>
      </c>
      <c r="F34" s="21" t="s">
        <v>136</v>
      </c>
      <c r="G34" s="21" t="s">
        <v>14</v>
      </c>
      <c r="H34" s="26" t="s">
        <v>15</v>
      </c>
      <c r="I34" s="23">
        <v>44593</v>
      </c>
      <c r="J34" s="9">
        <v>83343569.459999993</v>
      </c>
      <c r="K34" s="9">
        <v>2194461.17</v>
      </c>
      <c r="L34" s="9">
        <f t="shared" si="0"/>
        <v>81149108.289999992</v>
      </c>
      <c r="M34" s="9">
        <f t="shared" si="1"/>
        <v>0</v>
      </c>
      <c r="N34" s="21" t="s">
        <v>18</v>
      </c>
      <c r="O34" s="21" t="s">
        <v>16</v>
      </c>
      <c r="P34" s="1"/>
      <c r="R34" s="4"/>
    </row>
    <row r="35" spans="2:18" s="3" customFormat="1" ht="17.25" customHeight="1" x14ac:dyDescent="0.35">
      <c r="B35" s="21" t="s">
        <v>42</v>
      </c>
      <c r="C35" s="21" t="s">
        <v>43</v>
      </c>
      <c r="D35" s="22" t="s">
        <v>44</v>
      </c>
      <c r="E35" s="21" t="s">
        <v>42</v>
      </c>
      <c r="F35" s="21" t="s">
        <v>43</v>
      </c>
      <c r="G35" s="21" t="s">
        <v>44</v>
      </c>
      <c r="H35" s="26" t="s">
        <v>15</v>
      </c>
      <c r="I35" s="23">
        <v>44593</v>
      </c>
      <c r="J35" s="9">
        <v>6971451.9400000013</v>
      </c>
      <c r="K35" s="9">
        <v>0</v>
      </c>
      <c r="L35" s="9">
        <f t="shared" si="0"/>
        <v>6971451.9400000013</v>
      </c>
      <c r="M35" s="9">
        <f t="shared" si="1"/>
        <v>0</v>
      </c>
      <c r="N35" s="21" t="s">
        <v>18</v>
      </c>
      <c r="O35" s="21" t="s">
        <v>16</v>
      </c>
      <c r="P35" s="1"/>
      <c r="R35" s="4"/>
    </row>
    <row r="36" spans="2:18" s="3" customFormat="1" ht="17.25" customHeight="1" x14ac:dyDescent="0.35">
      <c r="B36" s="21" t="s">
        <v>128</v>
      </c>
      <c r="C36" s="21" t="s">
        <v>31</v>
      </c>
      <c r="D36" s="22" t="s">
        <v>32</v>
      </c>
      <c r="E36" s="21" t="s">
        <v>128</v>
      </c>
      <c r="F36" s="21" t="s">
        <v>31</v>
      </c>
      <c r="G36" s="21" t="s">
        <v>32</v>
      </c>
      <c r="H36" s="26" t="s">
        <v>15</v>
      </c>
      <c r="I36" s="23">
        <v>44593</v>
      </c>
      <c r="J36" s="9">
        <v>363260.21</v>
      </c>
      <c r="K36" s="9">
        <v>0</v>
      </c>
      <c r="L36" s="9">
        <f t="shared" si="0"/>
        <v>363260.21</v>
      </c>
      <c r="M36" s="9">
        <f t="shared" si="1"/>
        <v>0</v>
      </c>
      <c r="N36" s="21" t="s">
        <v>18</v>
      </c>
      <c r="O36" s="21" t="s">
        <v>16</v>
      </c>
      <c r="P36" s="1"/>
      <c r="R36" s="4"/>
    </row>
    <row r="37" spans="2:18" s="3" customFormat="1" ht="17.25" customHeight="1" x14ac:dyDescent="0.35">
      <c r="B37" s="21" t="s">
        <v>13</v>
      </c>
      <c r="C37" s="21" t="s">
        <v>136</v>
      </c>
      <c r="D37" s="22" t="s">
        <v>14</v>
      </c>
      <c r="E37" s="21" t="s">
        <v>13</v>
      </c>
      <c r="F37" s="21" t="s">
        <v>136</v>
      </c>
      <c r="G37" s="21" t="s">
        <v>14</v>
      </c>
      <c r="H37" s="26" t="s">
        <v>45</v>
      </c>
      <c r="I37" s="23">
        <v>44501</v>
      </c>
      <c r="J37" s="9">
        <v>8099407.9400000004</v>
      </c>
      <c r="K37" s="9">
        <v>3380421.29</v>
      </c>
      <c r="L37" s="9">
        <f t="shared" si="0"/>
        <v>4718986.6500000004</v>
      </c>
      <c r="M37" s="9">
        <f t="shared" si="1"/>
        <v>0</v>
      </c>
      <c r="N37" s="21" t="s">
        <v>18</v>
      </c>
      <c r="O37" s="21" t="s">
        <v>190</v>
      </c>
      <c r="P37" s="1"/>
      <c r="R37" s="4"/>
    </row>
    <row r="38" spans="2:18" s="3" customFormat="1" ht="17.25" customHeight="1" x14ac:dyDescent="0.35">
      <c r="B38" s="21" t="s">
        <v>13</v>
      </c>
      <c r="C38" s="21" t="s">
        <v>136</v>
      </c>
      <c r="D38" s="22" t="s">
        <v>14</v>
      </c>
      <c r="E38" s="21" t="s">
        <v>13</v>
      </c>
      <c r="F38" s="21" t="s">
        <v>136</v>
      </c>
      <c r="G38" s="21" t="s">
        <v>14</v>
      </c>
      <c r="H38" s="26" t="s">
        <v>45</v>
      </c>
      <c r="I38" s="23">
        <v>44531</v>
      </c>
      <c r="J38" s="9">
        <v>10372499.890000001</v>
      </c>
      <c r="K38" s="9">
        <v>0</v>
      </c>
      <c r="L38" s="9">
        <f t="shared" si="0"/>
        <v>10372499.890000001</v>
      </c>
      <c r="M38" s="9">
        <f t="shared" si="1"/>
        <v>0</v>
      </c>
      <c r="N38" s="21" t="s">
        <v>18</v>
      </c>
      <c r="O38" s="21" t="s">
        <v>190</v>
      </c>
      <c r="P38" s="1"/>
      <c r="R38" s="4"/>
    </row>
    <row r="39" spans="2:18" s="3" customFormat="1" ht="17.25" customHeight="1" x14ac:dyDescent="0.35">
      <c r="B39" s="21" t="s">
        <v>13</v>
      </c>
      <c r="C39" s="21" t="s">
        <v>136</v>
      </c>
      <c r="D39" s="22" t="s">
        <v>14</v>
      </c>
      <c r="E39" s="21" t="s">
        <v>13</v>
      </c>
      <c r="F39" s="21" t="s">
        <v>136</v>
      </c>
      <c r="G39" s="21" t="s">
        <v>14</v>
      </c>
      <c r="H39" s="26" t="s">
        <v>45</v>
      </c>
      <c r="I39" s="23">
        <v>44562</v>
      </c>
      <c r="J39" s="9">
        <v>72592285.489999995</v>
      </c>
      <c r="K39" s="9">
        <v>0</v>
      </c>
      <c r="L39" s="9">
        <f t="shared" si="0"/>
        <v>72592285.489999995</v>
      </c>
      <c r="M39" s="9">
        <f t="shared" si="1"/>
        <v>0</v>
      </c>
      <c r="N39" s="21" t="s">
        <v>18</v>
      </c>
      <c r="O39" s="21" t="s">
        <v>190</v>
      </c>
      <c r="P39" s="1"/>
      <c r="R39" s="4"/>
    </row>
    <row r="40" spans="2:18" s="3" customFormat="1" ht="17.25" customHeight="1" x14ac:dyDescent="0.35">
      <c r="B40" s="21" t="s">
        <v>13</v>
      </c>
      <c r="C40" s="21" t="s">
        <v>136</v>
      </c>
      <c r="D40" s="22" t="s">
        <v>14</v>
      </c>
      <c r="E40" s="21" t="s">
        <v>13</v>
      </c>
      <c r="F40" s="21" t="s">
        <v>136</v>
      </c>
      <c r="G40" s="21" t="s">
        <v>14</v>
      </c>
      <c r="H40" s="26" t="s">
        <v>45</v>
      </c>
      <c r="I40" s="23">
        <v>44593</v>
      </c>
      <c r="J40" s="9">
        <v>68389160.239999995</v>
      </c>
      <c r="K40" s="9">
        <v>0</v>
      </c>
      <c r="L40" s="9">
        <f t="shared" si="0"/>
        <v>68389160.239999995</v>
      </c>
      <c r="M40" s="9">
        <f t="shared" si="1"/>
        <v>0</v>
      </c>
      <c r="N40" s="21" t="s">
        <v>18</v>
      </c>
      <c r="O40" s="21" t="s">
        <v>190</v>
      </c>
      <c r="P40" s="1"/>
      <c r="R40" s="4"/>
    </row>
    <row r="41" spans="2:18" s="3" customFormat="1" ht="17.25" customHeight="1" x14ac:dyDescent="0.35">
      <c r="B41" s="21" t="s">
        <v>13</v>
      </c>
      <c r="C41" s="21" t="s">
        <v>136</v>
      </c>
      <c r="D41" s="22" t="s">
        <v>14</v>
      </c>
      <c r="E41" s="21" t="s">
        <v>117</v>
      </c>
      <c r="F41" s="21" t="s">
        <v>118</v>
      </c>
      <c r="G41" s="21" t="s">
        <v>119</v>
      </c>
      <c r="H41" s="26" t="s">
        <v>52</v>
      </c>
      <c r="I41" s="23">
        <v>44621</v>
      </c>
      <c r="J41" s="9">
        <v>128352554.65000001</v>
      </c>
      <c r="K41" s="9">
        <v>0</v>
      </c>
      <c r="L41" s="9">
        <f t="shared" si="0"/>
        <v>128352554.65000001</v>
      </c>
      <c r="M41" s="9">
        <f t="shared" si="1"/>
        <v>0</v>
      </c>
      <c r="N41" s="21" t="s">
        <v>18</v>
      </c>
      <c r="O41" s="21" t="s">
        <v>16</v>
      </c>
      <c r="P41" s="1"/>
      <c r="R41" s="4"/>
    </row>
    <row r="42" spans="2:18" s="3" customFormat="1" ht="17.25" customHeight="1" x14ac:dyDescent="0.35">
      <c r="B42" s="21" t="s">
        <v>13</v>
      </c>
      <c r="C42" s="21" t="s">
        <v>136</v>
      </c>
      <c r="D42" s="22" t="s">
        <v>14</v>
      </c>
      <c r="E42" s="21" t="s">
        <v>62</v>
      </c>
      <c r="F42" s="21" t="s">
        <v>63</v>
      </c>
      <c r="G42" s="21" t="s">
        <v>64</v>
      </c>
      <c r="H42" s="26" t="s">
        <v>52</v>
      </c>
      <c r="I42" s="23">
        <v>44621</v>
      </c>
      <c r="J42" s="9">
        <v>64245018.390000001</v>
      </c>
      <c r="K42" s="9">
        <v>0</v>
      </c>
      <c r="L42" s="9">
        <f t="shared" si="0"/>
        <v>64245018.390000001</v>
      </c>
      <c r="M42" s="9">
        <f t="shared" si="1"/>
        <v>0</v>
      </c>
      <c r="N42" s="21" t="s">
        <v>18</v>
      </c>
      <c r="O42" s="21" t="s">
        <v>16</v>
      </c>
      <c r="P42" s="1"/>
      <c r="R42" s="4"/>
    </row>
    <row r="43" spans="2:18" s="3" customFormat="1" ht="17.25" customHeight="1" x14ac:dyDescent="0.35">
      <c r="B43" s="21" t="s">
        <v>13</v>
      </c>
      <c r="C43" s="21" t="s">
        <v>136</v>
      </c>
      <c r="D43" s="22" t="s">
        <v>14</v>
      </c>
      <c r="E43" s="21" t="s">
        <v>65</v>
      </c>
      <c r="F43" s="21" t="s">
        <v>99</v>
      </c>
      <c r="G43" s="21" t="s">
        <v>100</v>
      </c>
      <c r="H43" s="26" t="s">
        <v>52</v>
      </c>
      <c r="I43" s="23">
        <v>44621</v>
      </c>
      <c r="J43" s="9">
        <v>3662227.19</v>
      </c>
      <c r="K43" s="9">
        <v>0</v>
      </c>
      <c r="L43" s="9">
        <f t="shared" si="0"/>
        <v>3662227.19</v>
      </c>
      <c r="M43" s="9">
        <f t="shared" si="1"/>
        <v>0</v>
      </c>
      <c r="N43" s="21" t="s">
        <v>18</v>
      </c>
      <c r="O43" s="21" t="s">
        <v>16</v>
      </c>
      <c r="P43" s="1"/>
      <c r="R43" s="4"/>
    </row>
    <row r="44" spans="2:18" s="3" customFormat="1" ht="17.25" customHeight="1" x14ac:dyDescent="0.35">
      <c r="B44" s="21" t="s">
        <v>13</v>
      </c>
      <c r="C44" s="21" t="s">
        <v>136</v>
      </c>
      <c r="D44" s="22" t="s">
        <v>14</v>
      </c>
      <c r="E44" s="21" t="s">
        <v>66</v>
      </c>
      <c r="F44" s="21" t="s">
        <v>67</v>
      </c>
      <c r="G44" s="21" t="s">
        <v>68</v>
      </c>
      <c r="H44" s="26" t="s">
        <v>52</v>
      </c>
      <c r="I44" s="23">
        <v>44621</v>
      </c>
      <c r="J44" s="9">
        <v>54391504.060000002</v>
      </c>
      <c r="K44" s="9">
        <v>0</v>
      </c>
      <c r="L44" s="9">
        <f t="shared" si="0"/>
        <v>54391504.060000002</v>
      </c>
      <c r="M44" s="9">
        <f t="shared" si="1"/>
        <v>0</v>
      </c>
      <c r="N44" s="21" t="s">
        <v>18</v>
      </c>
      <c r="O44" s="21" t="s">
        <v>16</v>
      </c>
      <c r="P44" s="1"/>
      <c r="R44" s="4"/>
    </row>
    <row r="45" spans="2:18" s="3" customFormat="1" ht="17.25" customHeight="1" x14ac:dyDescent="0.35">
      <c r="B45" s="21" t="s">
        <v>13</v>
      </c>
      <c r="C45" s="21" t="s">
        <v>136</v>
      </c>
      <c r="D45" s="22" t="s">
        <v>14</v>
      </c>
      <c r="E45" s="21" t="s">
        <v>66</v>
      </c>
      <c r="F45" s="21" t="s">
        <v>67</v>
      </c>
      <c r="G45" s="21" t="s">
        <v>68</v>
      </c>
      <c r="H45" s="26" t="s">
        <v>52</v>
      </c>
      <c r="I45" s="23">
        <v>44621</v>
      </c>
      <c r="J45" s="9">
        <v>20738644.329999998</v>
      </c>
      <c r="K45" s="9">
        <v>0</v>
      </c>
      <c r="L45" s="9">
        <f t="shared" si="0"/>
        <v>20738644.329999998</v>
      </c>
      <c r="M45" s="9">
        <f t="shared" si="1"/>
        <v>0</v>
      </c>
      <c r="N45" s="21" t="s">
        <v>18</v>
      </c>
      <c r="O45" s="21" t="s">
        <v>16</v>
      </c>
      <c r="P45" s="1"/>
      <c r="R45" s="4"/>
    </row>
    <row r="46" spans="2:18" s="3" customFormat="1" ht="17.25" customHeight="1" x14ac:dyDescent="0.35">
      <c r="B46" s="21" t="s">
        <v>13</v>
      </c>
      <c r="C46" s="21" t="s">
        <v>136</v>
      </c>
      <c r="D46" s="22" t="s">
        <v>14</v>
      </c>
      <c r="E46" s="21" t="s">
        <v>49</v>
      </c>
      <c r="F46" s="21" t="s">
        <v>50</v>
      </c>
      <c r="G46" s="21" t="s">
        <v>51</v>
      </c>
      <c r="H46" s="26" t="s">
        <v>52</v>
      </c>
      <c r="I46" s="23">
        <v>44621</v>
      </c>
      <c r="J46" s="9">
        <v>3432310</v>
      </c>
      <c r="K46" s="9">
        <v>0</v>
      </c>
      <c r="L46" s="9">
        <f t="shared" si="0"/>
        <v>3432310</v>
      </c>
      <c r="M46" s="9">
        <f t="shared" si="1"/>
        <v>0</v>
      </c>
      <c r="N46" s="21" t="s">
        <v>18</v>
      </c>
      <c r="O46" s="21" t="s">
        <v>16</v>
      </c>
      <c r="P46" s="1"/>
      <c r="R46" s="4"/>
    </row>
    <row r="47" spans="2:18" s="3" customFormat="1" ht="17.25" customHeight="1" x14ac:dyDescent="0.35">
      <c r="B47" s="21" t="s">
        <v>13</v>
      </c>
      <c r="C47" s="21" t="s">
        <v>136</v>
      </c>
      <c r="D47" s="22" t="s">
        <v>14</v>
      </c>
      <c r="E47" s="21" t="s">
        <v>69</v>
      </c>
      <c r="F47" s="21" t="s">
        <v>70</v>
      </c>
      <c r="G47" s="21" t="s">
        <v>71</v>
      </c>
      <c r="H47" s="26" t="s">
        <v>52</v>
      </c>
      <c r="I47" s="23">
        <v>44621</v>
      </c>
      <c r="J47" s="9">
        <v>17259882.800000001</v>
      </c>
      <c r="K47" s="9">
        <v>0</v>
      </c>
      <c r="L47" s="9">
        <f t="shared" si="0"/>
        <v>17259882.800000001</v>
      </c>
      <c r="M47" s="9">
        <f t="shared" si="1"/>
        <v>0</v>
      </c>
      <c r="N47" s="21" t="s">
        <v>18</v>
      </c>
      <c r="O47" s="21" t="s">
        <v>16</v>
      </c>
      <c r="P47" s="1"/>
      <c r="R47" s="4"/>
    </row>
    <row r="48" spans="2:18" s="3" customFormat="1" ht="17.25" customHeight="1" x14ac:dyDescent="0.35">
      <c r="B48" s="21" t="s">
        <v>13</v>
      </c>
      <c r="C48" s="21" t="s">
        <v>136</v>
      </c>
      <c r="D48" s="22" t="s">
        <v>14</v>
      </c>
      <c r="E48" s="21" t="s">
        <v>69</v>
      </c>
      <c r="F48" s="21" t="s">
        <v>70</v>
      </c>
      <c r="G48" s="21" t="s">
        <v>71</v>
      </c>
      <c r="H48" s="26" t="s">
        <v>52</v>
      </c>
      <c r="I48" s="23">
        <v>44621</v>
      </c>
      <c r="J48" s="9">
        <v>10925851.25</v>
      </c>
      <c r="K48" s="9">
        <v>0</v>
      </c>
      <c r="L48" s="9">
        <f t="shared" si="0"/>
        <v>10925851.25</v>
      </c>
      <c r="M48" s="9">
        <f t="shared" si="1"/>
        <v>0</v>
      </c>
      <c r="N48" s="21" t="s">
        <v>18</v>
      </c>
      <c r="O48" s="21" t="s">
        <v>16</v>
      </c>
      <c r="P48" s="1"/>
      <c r="R48" s="4"/>
    </row>
    <row r="49" spans="2:18" s="3" customFormat="1" ht="17.25" customHeight="1" x14ac:dyDescent="0.35">
      <c r="B49" s="21" t="s">
        <v>117</v>
      </c>
      <c r="C49" s="21" t="s">
        <v>118</v>
      </c>
      <c r="D49" s="22" t="s">
        <v>119</v>
      </c>
      <c r="E49" s="21" t="s">
        <v>72</v>
      </c>
      <c r="F49" s="21" t="s">
        <v>73</v>
      </c>
      <c r="G49" s="21" t="s">
        <v>74</v>
      </c>
      <c r="H49" s="26" t="s">
        <v>52</v>
      </c>
      <c r="I49" s="23">
        <v>44621</v>
      </c>
      <c r="J49" s="9">
        <v>69824484.530000001</v>
      </c>
      <c r="K49" s="9">
        <v>0</v>
      </c>
      <c r="L49" s="9">
        <f t="shared" si="0"/>
        <v>69824484.530000001</v>
      </c>
      <c r="M49" s="9">
        <f t="shared" si="1"/>
        <v>0</v>
      </c>
      <c r="N49" s="21" t="s">
        <v>18</v>
      </c>
      <c r="O49" s="21" t="s">
        <v>16</v>
      </c>
      <c r="P49" s="1"/>
      <c r="R49" s="4"/>
    </row>
    <row r="50" spans="2:18" s="3" customFormat="1" ht="17.25" customHeight="1" x14ac:dyDescent="0.35">
      <c r="B50" s="21" t="s">
        <v>122</v>
      </c>
      <c r="C50" s="21" t="s">
        <v>123</v>
      </c>
      <c r="D50" s="22" t="s">
        <v>61</v>
      </c>
      <c r="E50" s="21" t="s">
        <v>122</v>
      </c>
      <c r="F50" s="21" t="s">
        <v>123</v>
      </c>
      <c r="G50" s="21" t="s">
        <v>61</v>
      </c>
      <c r="H50" s="26" t="s">
        <v>52</v>
      </c>
      <c r="I50" s="23">
        <v>44621</v>
      </c>
      <c r="J50" s="9">
        <v>4816810.54</v>
      </c>
      <c r="K50" s="9">
        <v>0</v>
      </c>
      <c r="L50" s="9">
        <f t="shared" si="0"/>
        <v>4816810.54</v>
      </c>
      <c r="M50" s="9">
        <f t="shared" si="1"/>
        <v>0</v>
      </c>
      <c r="N50" s="21" t="s">
        <v>18</v>
      </c>
      <c r="O50" s="21" t="s">
        <v>16</v>
      </c>
      <c r="P50" s="1"/>
      <c r="R50" s="4"/>
    </row>
    <row r="51" spans="2:18" s="3" customFormat="1" ht="17.25" customHeight="1" x14ac:dyDescent="0.35">
      <c r="B51" s="21" t="s">
        <v>22</v>
      </c>
      <c r="C51" s="21" t="s">
        <v>23</v>
      </c>
      <c r="D51" s="22" t="s">
        <v>24</v>
      </c>
      <c r="E51" s="21" t="s">
        <v>75</v>
      </c>
      <c r="F51" s="21" t="s">
        <v>76</v>
      </c>
      <c r="G51" s="21" t="s">
        <v>77</v>
      </c>
      <c r="H51" s="26" t="s">
        <v>52</v>
      </c>
      <c r="I51" s="23">
        <v>44621</v>
      </c>
      <c r="J51" s="9">
        <v>30469143.25</v>
      </c>
      <c r="K51" s="9">
        <v>0</v>
      </c>
      <c r="L51" s="9">
        <f t="shared" si="0"/>
        <v>30469143.25</v>
      </c>
      <c r="M51" s="9">
        <f t="shared" si="1"/>
        <v>0</v>
      </c>
      <c r="N51" s="21" t="s">
        <v>18</v>
      </c>
      <c r="O51" s="21" t="s">
        <v>16</v>
      </c>
      <c r="P51" s="1"/>
      <c r="R51" s="4"/>
    </row>
    <row r="52" spans="2:18" s="3" customFormat="1" ht="17.25" customHeight="1" x14ac:dyDescent="0.35">
      <c r="B52" s="21" t="s">
        <v>22</v>
      </c>
      <c r="C52" s="21" t="s">
        <v>23</v>
      </c>
      <c r="D52" s="22" t="s">
        <v>24</v>
      </c>
      <c r="E52" s="21" t="s">
        <v>78</v>
      </c>
      <c r="F52" s="21" t="s">
        <v>79</v>
      </c>
      <c r="G52" s="21" t="s">
        <v>80</v>
      </c>
      <c r="H52" s="21" t="s">
        <v>52</v>
      </c>
      <c r="I52" s="23">
        <v>44621</v>
      </c>
      <c r="J52" s="9">
        <v>7163420.9900000002</v>
      </c>
      <c r="K52" s="9">
        <v>0</v>
      </c>
      <c r="L52" s="9">
        <f t="shared" si="0"/>
        <v>7163420.9900000002</v>
      </c>
      <c r="M52" s="9">
        <f t="shared" si="1"/>
        <v>0</v>
      </c>
      <c r="N52" s="21" t="s">
        <v>18</v>
      </c>
      <c r="O52" s="21" t="s">
        <v>16</v>
      </c>
      <c r="P52" s="1"/>
      <c r="R52" s="4"/>
    </row>
    <row r="53" spans="2:18" s="3" customFormat="1" ht="17.25" customHeight="1" x14ac:dyDescent="0.35">
      <c r="B53" s="21" t="s">
        <v>56</v>
      </c>
      <c r="C53" s="21" t="s">
        <v>57</v>
      </c>
      <c r="D53" s="22" t="s">
        <v>58</v>
      </c>
      <c r="E53" s="21" t="s">
        <v>132</v>
      </c>
      <c r="F53" s="21" t="s">
        <v>81</v>
      </c>
      <c r="G53" s="21" t="s">
        <v>82</v>
      </c>
      <c r="H53" s="26" t="s">
        <v>52</v>
      </c>
      <c r="I53" s="23">
        <v>44621</v>
      </c>
      <c r="J53" s="9">
        <v>9487988.3499999996</v>
      </c>
      <c r="K53" s="9">
        <v>0</v>
      </c>
      <c r="L53" s="9">
        <f t="shared" si="0"/>
        <v>9487988.3499999996</v>
      </c>
      <c r="M53" s="9">
        <f t="shared" si="1"/>
        <v>0</v>
      </c>
      <c r="N53" s="21" t="s">
        <v>18</v>
      </c>
      <c r="O53" s="21" t="s">
        <v>16</v>
      </c>
      <c r="P53" s="1"/>
      <c r="R53" s="4"/>
    </row>
    <row r="54" spans="2:18" s="3" customFormat="1" ht="17.25" customHeight="1" x14ac:dyDescent="0.35">
      <c r="B54" s="21" t="s">
        <v>46</v>
      </c>
      <c r="C54" s="21" t="s">
        <v>47</v>
      </c>
      <c r="D54" s="22" t="s">
        <v>48</v>
      </c>
      <c r="E54" s="21" t="s">
        <v>86</v>
      </c>
      <c r="F54" s="21" t="s">
        <v>191</v>
      </c>
      <c r="G54" s="21" t="s">
        <v>88</v>
      </c>
      <c r="H54" s="26" t="s">
        <v>52</v>
      </c>
      <c r="I54" s="23">
        <v>44621</v>
      </c>
      <c r="J54" s="9">
        <v>2538445.91</v>
      </c>
      <c r="K54" s="9">
        <v>0</v>
      </c>
      <c r="L54" s="9">
        <f t="shared" si="0"/>
        <v>2538445.91</v>
      </c>
      <c r="M54" s="9">
        <f t="shared" si="1"/>
        <v>0</v>
      </c>
      <c r="N54" s="21" t="s">
        <v>18</v>
      </c>
      <c r="O54" s="21" t="s">
        <v>16</v>
      </c>
      <c r="P54" s="1"/>
      <c r="R54" s="4"/>
    </row>
    <row r="55" spans="2:18" s="3" customFormat="1" ht="17.25" customHeight="1" x14ac:dyDescent="0.35">
      <c r="B55" s="21" t="s">
        <v>46</v>
      </c>
      <c r="C55" s="21" t="s">
        <v>47</v>
      </c>
      <c r="D55" s="22" t="s">
        <v>48</v>
      </c>
      <c r="E55" s="21" t="s">
        <v>83</v>
      </c>
      <c r="F55" s="21" t="s">
        <v>84</v>
      </c>
      <c r="G55" s="21" t="s">
        <v>85</v>
      </c>
      <c r="H55" s="26" t="s">
        <v>52</v>
      </c>
      <c r="I55" s="23">
        <v>44621</v>
      </c>
      <c r="J55" s="9">
        <v>10138610.130000001</v>
      </c>
      <c r="K55" s="9">
        <v>0</v>
      </c>
      <c r="L55" s="9">
        <f t="shared" si="0"/>
        <v>10138610.130000001</v>
      </c>
      <c r="M55" s="9">
        <f t="shared" si="1"/>
        <v>0</v>
      </c>
      <c r="N55" s="21" t="s">
        <v>18</v>
      </c>
      <c r="O55" s="21" t="s">
        <v>16</v>
      </c>
      <c r="P55" s="1"/>
      <c r="R55" s="4"/>
    </row>
    <row r="56" spans="2:18" s="3" customFormat="1" ht="17.25" customHeight="1" x14ac:dyDescent="0.35">
      <c r="B56" s="21" t="s">
        <v>42</v>
      </c>
      <c r="C56" s="21" t="s">
        <v>43</v>
      </c>
      <c r="D56" s="22" t="s">
        <v>44</v>
      </c>
      <c r="E56" s="21" t="s">
        <v>75</v>
      </c>
      <c r="F56" s="21" t="s">
        <v>76</v>
      </c>
      <c r="G56" s="21" t="s">
        <v>77</v>
      </c>
      <c r="H56" s="26" t="s">
        <v>52</v>
      </c>
      <c r="I56" s="23">
        <v>44621</v>
      </c>
      <c r="J56" s="9">
        <v>26332716.280000001</v>
      </c>
      <c r="K56" s="9">
        <v>0</v>
      </c>
      <c r="L56" s="9">
        <f t="shared" si="0"/>
        <v>26332716.280000001</v>
      </c>
      <c r="M56" s="9">
        <f t="shared" si="1"/>
        <v>0</v>
      </c>
      <c r="N56" s="21" t="s">
        <v>18</v>
      </c>
      <c r="O56" s="21" t="s">
        <v>16</v>
      </c>
      <c r="P56" s="1"/>
      <c r="R56" s="4"/>
    </row>
    <row r="57" spans="2:18" s="3" customFormat="1" ht="17.25" customHeight="1" x14ac:dyDescent="0.35">
      <c r="B57" s="21" t="s">
        <v>39</v>
      </c>
      <c r="C57" s="21" t="s">
        <v>40</v>
      </c>
      <c r="D57" s="22" t="s">
        <v>41</v>
      </c>
      <c r="E57" s="21" t="s">
        <v>192</v>
      </c>
      <c r="F57" s="21" t="s">
        <v>193</v>
      </c>
      <c r="G57" s="21" t="s">
        <v>194</v>
      </c>
      <c r="H57" s="26" t="s">
        <v>52</v>
      </c>
      <c r="I57" s="23">
        <v>44621</v>
      </c>
      <c r="J57" s="9">
        <v>24583892.660000004</v>
      </c>
      <c r="K57" s="9">
        <v>0</v>
      </c>
      <c r="L57" s="9">
        <f t="shared" si="0"/>
        <v>24583892.660000004</v>
      </c>
      <c r="M57" s="9">
        <f t="shared" si="1"/>
        <v>0</v>
      </c>
      <c r="N57" s="21" t="s">
        <v>18</v>
      </c>
      <c r="O57" s="21" t="s">
        <v>16</v>
      </c>
      <c r="P57" s="1"/>
      <c r="R57" s="4"/>
    </row>
    <row r="58" spans="2:18" s="3" customFormat="1" ht="17.25" customHeight="1" x14ac:dyDescent="0.35">
      <c r="B58" s="21" t="s">
        <v>39</v>
      </c>
      <c r="C58" s="21" t="s">
        <v>40</v>
      </c>
      <c r="D58" s="22" t="s">
        <v>41</v>
      </c>
      <c r="E58" s="21" t="s">
        <v>49</v>
      </c>
      <c r="F58" s="21" t="s">
        <v>50</v>
      </c>
      <c r="G58" s="21" t="s">
        <v>51</v>
      </c>
      <c r="H58" s="26" t="s">
        <v>52</v>
      </c>
      <c r="I58" s="23">
        <v>44652</v>
      </c>
      <c r="J58" s="9">
        <v>19901772</v>
      </c>
      <c r="K58" s="9">
        <v>0</v>
      </c>
      <c r="L58" s="9">
        <f t="shared" si="0"/>
        <v>19901772</v>
      </c>
      <c r="M58" s="9">
        <f t="shared" si="1"/>
        <v>0</v>
      </c>
      <c r="N58" s="21" t="s">
        <v>18</v>
      </c>
      <c r="O58" s="21" t="s">
        <v>16</v>
      </c>
      <c r="P58" s="1"/>
      <c r="R58" s="4"/>
    </row>
    <row r="59" spans="2:18" s="3" customFormat="1" ht="17.25" customHeight="1" x14ac:dyDescent="0.35">
      <c r="B59" s="21" t="s">
        <v>13</v>
      </c>
      <c r="C59" s="21" t="s">
        <v>136</v>
      </c>
      <c r="D59" s="22" t="s">
        <v>14</v>
      </c>
      <c r="E59" s="21" t="s">
        <v>152</v>
      </c>
      <c r="F59" s="21" t="s">
        <v>153</v>
      </c>
      <c r="G59" s="21" t="s">
        <v>154</v>
      </c>
      <c r="H59" s="26" t="s">
        <v>53</v>
      </c>
      <c r="I59" s="23">
        <v>44652</v>
      </c>
      <c r="J59" s="9">
        <v>502435.75</v>
      </c>
      <c r="K59" s="9">
        <v>0</v>
      </c>
      <c r="L59" s="9">
        <f t="shared" si="0"/>
        <v>502435.75</v>
      </c>
      <c r="M59" s="9">
        <f t="shared" si="1"/>
        <v>0</v>
      </c>
      <c r="N59" s="21" t="s">
        <v>18</v>
      </c>
      <c r="O59" s="21" t="s">
        <v>195</v>
      </c>
      <c r="P59" s="1"/>
      <c r="R59" s="4"/>
    </row>
    <row r="60" spans="2:18" s="3" customFormat="1" ht="17.25" customHeight="1" x14ac:dyDescent="0.35">
      <c r="B60" s="21" t="s">
        <v>13</v>
      </c>
      <c r="C60" s="21" t="s">
        <v>136</v>
      </c>
      <c r="D60" s="22" t="s">
        <v>14</v>
      </c>
      <c r="E60" s="21" t="s">
        <v>196</v>
      </c>
      <c r="F60" s="21" t="s">
        <v>197</v>
      </c>
      <c r="G60" s="21" t="s">
        <v>198</v>
      </c>
      <c r="H60" s="26" t="s">
        <v>53</v>
      </c>
      <c r="I60" s="23">
        <v>44652</v>
      </c>
      <c r="J60" s="9">
        <v>115175.5</v>
      </c>
      <c r="K60" s="9">
        <v>0</v>
      </c>
      <c r="L60" s="9">
        <f t="shared" si="0"/>
        <v>115175.5</v>
      </c>
      <c r="M60" s="9">
        <f t="shared" si="1"/>
        <v>0</v>
      </c>
      <c r="N60" s="21" t="s">
        <v>18</v>
      </c>
      <c r="O60" s="21" t="s">
        <v>195</v>
      </c>
      <c r="P60" s="1"/>
      <c r="R60" s="4"/>
    </row>
    <row r="61" spans="2:18" s="3" customFormat="1" ht="17.25" customHeight="1" x14ac:dyDescent="0.35">
      <c r="B61" s="21" t="s">
        <v>13</v>
      </c>
      <c r="C61" s="21" t="s">
        <v>136</v>
      </c>
      <c r="D61" s="22" t="s">
        <v>14</v>
      </c>
      <c r="E61" s="21" t="s">
        <v>199</v>
      </c>
      <c r="F61" s="21" t="s">
        <v>200</v>
      </c>
      <c r="G61" s="21" t="s">
        <v>201</v>
      </c>
      <c r="H61" s="26" t="s">
        <v>53</v>
      </c>
      <c r="I61" s="23">
        <v>44652</v>
      </c>
      <c r="J61" s="9">
        <v>243585.85</v>
      </c>
      <c r="K61" s="9">
        <v>0</v>
      </c>
      <c r="L61" s="9">
        <f t="shared" si="0"/>
        <v>243585.85</v>
      </c>
      <c r="M61" s="9">
        <f t="shared" si="1"/>
        <v>0</v>
      </c>
      <c r="N61" s="21" t="s">
        <v>18</v>
      </c>
      <c r="O61" s="21" t="s">
        <v>195</v>
      </c>
      <c r="P61" s="1"/>
      <c r="R61" s="4"/>
    </row>
    <row r="62" spans="2:18" s="3" customFormat="1" ht="17.25" customHeight="1" x14ac:dyDescent="0.35">
      <c r="B62" s="21" t="s">
        <v>13</v>
      </c>
      <c r="C62" s="21" t="s">
        <v>136</v>
      </c>
      <c r="D62" s="22" t="s">
        <v>14</v>
      </c>
      <c r="E62" s="21" t="s">
        <v>183</v>
      </c>
      <c r="F62" s="21" t="s">
        <v>184</v>
      </c>
      <c r="G62" s="21" t="s">
        <v>185</v>
      </c>
      <c r="H62" s="26" t="s">
        <v>53</v>
      </c>
      <c r="I62" s="23">
        <v>44652</v>
      </c>
      <c r="J62" s="9">
        <v>213706.28</v>
      </c>
      <c r="K62" s="9">
        <v>0</v>
      </c>
      <c r="L62" s="9">
        <f t="shared" si="0"/>
        <v>213706.28</v>
      </c>
      <c r="M62" s="9">
        <f t="shared" si="1"/>
        <v>0</v>
      </c>
      <c r="N62" s="21" t="s">
        <v>18</v>
      </c>
      <c r="O62" s="21" t="s">
        <v>195</v>
      </c>
      <c r="P62" s="1"/>
      <c r="R62" s="4"/>
    </row>
    <row r="63" spans="2:18" s="3" customFormat="1" ht="17.25" customHeight="1" x14ac:dyDescent="0.35">
      <c r="B63" s="21" t="s">
        <v>13</v>
      </c>
      <c r="C63" s="21" t="s">
        <v>136</v>
      </c>
      <c r="D63" s="22" t="s">
        <v>14</v>
      </c>
      <c r="E63" s="21" t="s">
        <v>186</v>
      </c>
      <c r="F63" s="21" t="s">
        <v>187</v>
      </c>
      <c r="G63" s="21" t="s">
        <v>188</v>
      </c>
      <c r="H63" s="26" t="s">
        <v>53</v>
      </c>
      <c r="I63" s="23">
        <v>44652</v>
      </c>
      <c r="J63" s="9">
        <v>420541.36</v>
      </c>
      <c r="K63" s="9">
        <v>0</v>
      </c>
      <c r="L63" s="9">
        <f t="shared" si="0"/>
        <v>420541.36</v>
      </c>
      <c r="M63" s="9">
        <f t="shared" si="1"/>
        <v>0</v>
      </c>
      <c r="N63" s="21" t="s">
        <v>18</v>
      </c>
      <c r="O63" s="21" t="s">
        <v>195</v>
      </c>
      <c r="P63" s="1"/>
      <c r="R63" s="4"/>
    </row>
    <row r="64" spans="2:18" s="3" customFormat="1" ht="17.25" customHeight="1" x14ac:dyDescent="0.35">
      <c r="B64" s="21" t="s">
        <v>13</v>
      </c>
      <c r="C64" s="21" t="s">
        <v>136</v>
      </c>
      <c r="D64" s="22" t="s">
        <v>14</v>
      </c>
      <c r="E64" s="21" t="s">
        <v>13</v>
      </c>
      <c r="F64" s="21" t="s">
        <v>136</v>
      </c>
      <c r="G64" s="21" t="s">
        <v>14</v>
      </c>
      <c r="H64" s="26" t="s">
        <v>53</v>
      </c>
      <c r="I64" s="23">
        <v>44652</v>
      </c>
      <c r="J64" s="9">
        <v>40472.129999999997</v>
      </c>
      <c r="K64" s="9">
        <v>0</v>
      </c>
      <c r="L64" s="9">
        <f t="shared" si="0"/>
        <v>40472.129999999997</v>
      </c>
      <c r="M64" s="9">
        <f t="shared" si="1"/>
        <v>0</v>
      </c>
      <c r="N64" s="21" t="s">
        <v>18</v>
      </c>
      <c r="O64" s="21" t="s">
        <v>195</v>
      </c>
      <c r="P64" s="1"/>
      <c r="R64" s="4"/>
    </row>
    <row r="65" spans="2:18" s="3" customFormat="1" ht="17.25" customHeight="1" x14ac:dyDescent="0.35">
      <c r="B65" s="21" t="s">
        <v>22</v>
      </c>
      <c r="C65" s="21" t="s">
        <v>23</v>
      </c>
      <c r="D65" s="22" t="s">
        <v>24</v>
      </c>
      <c r="E65" s="21" t="s">
        <v>22</v>
      </c>
      <c r="F65" s="21" t="s">
        <v>23</v>
      </c>
      <c r="G65" s="21" t="s">
        <v>24</v>
      </c>
      <c r="H65" s="26" t="s">
        <v>53</v>
      </c>
      <c r="I65" s="23">
        <v>44621</v>
      </c>
      <c r="J65" s="9">
        <v>1738487.21</v>
      </c>
      <c r="K65" s="9">
        <v>0</v>
      </c>
      <c r="L65" s="9">
        <f t="shared" si="0"/>
        <v>1738487.21</v>
      </c>
      <c r="M65" s="9">
        <f t="shared" si="1"/>
        <v>0</v>
      </c>
      <c r="N65" s="21" t="s">
        <v>18</v>
      </c>
      <c r="O65" s="21" t="s">
        <v>89</v>
      </c>
      <c r="P65" s="1"/>
      <c r="R65" s="4"/>
    </row>
    <row r="66" spans="2:18" s="3" customFormat="1" ht="17.25" customHeight="1" x14ac:dyDescent="0.35">
      <c r="B66" s="21" t="s">
        <v>33</v>
      </c>
      <c r="C66" s="21" t="s">
        <v>34</v>
      </c>
      <c r="D66" s="22" t="s">
        <v>35</v>
      </c>
      <c r="E66" s="21" t="s">
        <v>33</v>
      </c>
      <c r="F66" s="21" t="s">
        <v>34</v>
      </c>
      <c r="G66" s="21" t="s">
        <v>35</v>
      </c>
      <c r="H66" s="26" t="s">
        <v>53</v>
      </c>
      <c r="I66" s="23">
        <v>44621</v>
      </c>
      <c r="J66" s="9">
        <v>3876951.08</v>
      </c>
      <c r="K66" s="9">
        <v>0</v>
      </c>
      <c r="L66" s="9">
        <f t="shared" si="0"/>
        <v>3876951.08</v>
      </c>
      <c r="M66" s="9">
        <f t="shared" si="1"/>
        <v>0</v>
      </c>
      <c r="N66" s="21" t="s">
        <v>18</v>
      </c>
      <c r="O66" s="21" t="s">
        <v>106</v>
      </c>
      <c r="P66" s="1"/>
      <c r="R66" s="4"/>
    </row>
    <row r="67" spans="2:18" s="3" customFormat="1" ht="17.25" customHeight="1" x14ac:dyDescent="0.35">
      <c r="B67" s="21" t="s">
        <v>36</v>
      </c>
      <c r="C67" s="21" t="s">
        <v>37</v>
      </c>
      <c r="D67" s="22" t="s">
        <v>38</v>
      </c>
      <c r="E67" s="21" t="s">
        <v>36</v>
      </c>
      <c r="F67" s="21" t="s">
        <v>37</v>
      </c>
      <c r="G67" s="21" t="s">
        <v>38</v>
      </c>
      <c r="H67" s="26" t="s">
        <v>53</v>
      </c>
      <c r="I67" s="23">
        <v>44621</v>
      </c>
      <c r="J67" s="9">
        <v>4205512.7699999996</v>
      </c>
      <c r="K67" s="9">
        <v>0</v>
      </c>
      <c r="L67" s="9">
        <f t="shared" si="0"/>
        <v>4205512.7699999996</v>
      </c>
      <c r="M67" s="9">
        <f t="shared" si="1"/>
        <v>0</v>
      </c>
      <c r="N67" s="21" t="s">
        <v>18</v>
      </c>
      <c r="O67" s="21" t="s">
        <v>105</v>
      </c>
      <c r="P67" s="1"/>
      <c r="R67" s="4"/>
    </row>
    <row r="68" spans="2:18" s="3" customFormat="1" ht="17.25" customHeight="1" x14ac:dyDescent="0.35">
      <c r="B68" s="21" t="s">
        <v>128</v>
      </c>
      <c r="C68" s="21" t="s">
        <v>31</v>
      </c>
      <c r="D68" s="22" t="s">
        <v>32</v>
      </c>
      <c r="E68" s="21" t="s">
        <v>128</v>
      </c>
      <c r="F68" s="21" t="s">
        <v>31</v>
      </c>
      <c r="G68" s="21" t="s">
        <v>32</v>
      </c>
      <c r="H68" s="21" t="s">
        <v>53</v>
      </c>
      <c r="I68" s="23">
        <v>44621</v>
      </c>
      <c r="J68" s="9">
        <v>3768458.7</v>
      </c>
      <c r="K68" s="9">
        <v>0</v>
      </c>
      <c r="L68" s="9">
        <f t="shared" si="0"/>
        <v>3768458.7</v>
      </c>
      <c r="M68" s="9">
        <f t="shared" si="1"/>
        <v>0</v>
      </c>
      <c r="N68" s="21" t="s">
        <v>18</v>
      </c>
      <c r="O68" s="21" t="s">
        <v>107</v>
      </c>
      <c r="P68" s="1"/>
      <c r="R68" s="4"/>
    </row>
    <row r="69" spans="2:18" s="3" customFormat="1" ht="17.25" customHeight="1" x14ac:dyDescent="0.35">
      <c r="B69" s="21" t="s">
        <v>13</v>
      </c>
      <c r="C69" s="21" t="s">
        <v>136</v>
      </c>
      <c r="D69" s="22" t="s">
        <v>14</v>
      </c>
      <c r="E69" s="21" t="s">
        <v>196</v>
      </c>
      <c r="F69" s="21" t="s">
        <v>197</v>
      </c>
      <c r="G69" s="21" t="s">
        <v>198</v>
      </c>
      <c r="H69" s="21" t="s">
        <v>53</v>
      </c>
      <c r="I69" s="23">
        <v>44652</v>
      </c>
      <c r="J69" s="9">
        <v>707426.84</v>
      </c>
      <c r="K69" s="9">
        <v>0</v>
      </c>
      <c r="L69" s="9">
        <f t="shared" si="0"/>
        <v>707426.84</v>
      </c>
      <c r="M69" s="9">
        <f t="shared" si="1"/>
        <v>0</v>
      </c>
      <c r="N69" s="21" t="s">
        <v>18</v>
      </c>
      <c r="O69" s="21" t="s">
        <v>155</v>
      </c>
      <c r="P69" s="1"/>
      <c r="R69" s="4"/>
    </row>
    <row r="70" spans="2:18" s="3" customFormat="1" ht="17.25" customHeight="1" x14ac:dyDescent="0.35">
      <c r="B70" s="21" t="s">
        <v>13</v>
      </c>
      <c r="C70" s="21" t="s">
        <v>136</v>
      </c>
      <c r="D70" s="22" t="s">
        <v>14</v>
      </c>
      <c r="E70" s="21" t="s">
        <v>124</v>
      </c>
      <c r="F70" s="21" t="s">
        <v>125</v>
      </c>
      <c r="G70" s="21" t="s">
        <v>126</v>
      </c>
      <c r="H70" s="21" t="s">
        <v>53</v>
      </c>
      <c r="I70" s="23">
        <v>44652</v>
      </c>
      <c r="J70" s="9">
        <v>342376.72</v>
      </c>
      <c r="K70" s="9">
        <v>0</v>
      </c>
      <c r="L70" s="9">
        <f t="shared" si="0"/>
        <v>342376.72</v>
      </c>
      <c r="M70" s="9">
        <f t="shared" si="1"/>
        <v>0</v>
      </c>
      <c r="N70" s="21" t="s">
        <v>18</v>
      </c>
      <c r="O70" s="21" t="s">
        <v>127</v>
      </c>
      <c r="P70" s="1"/>
      <c r="R70" s="4"/>
    </row>
    <row r="71" spans="2:18" s="3" customFormat="1" ht="17.25" customHeight="1" x14ac:dyDescent="0.35">
      <c r="B71" s="21" t="s">
        <v>13</v>
      </c>
      <c r="C71" s="21" t="s">
        <v>136</v>
      </c>
      <c r="D71" s="22" t="s">
        <v>14</v>
      </c>
      <c r="E71" s="21" t="s">
        <v>13</v>
      </c>
      <c r="F71" s="21" t="s">
        <v>136</v>
      </c>
      <c r="G71" s="21" t="s">
        <v>14</v>
      </c>
      <c r="H71" s="21" t="s">
        <v>53</v>
      </c>
      <c r="I71" s="23">
        <v>44652</v>
      </c>
      <c r="J71" s="9">
        <v>40167.1</v>
      </c>
      <c r="K71" s="9">
        <v>0</v>
      </c>
      <c r="L71" s="9">
        <f t="shared" si="0"/>
        <v>40167.1</v>
      </c>
      <c r="M71" s="9">
        <f t="shared" si="1"/>
        <v>0</v>
      </c>
      <c r="N71" s="21" t="s">
        <v>18</v>
      </c>
      <c r="O71" s="21" t="s">
        <v>127</v>
      </c>
      <c r="P71" s="1"/>
      <c r="R71" s="4"/>
    </row>
    <row r="72" spans="2:18" s="3" customFormat="1" ht="17.25" customHeight="1" x14ac:dyDescent="0.35">
      <c r="B72" s="21" t="s">
        <v>39</v>
      </c>
      <c r="C72" s="21" t="s">
        <v>40</v>
      </c>
      <c r="D72" s="22" t="s">
        <v>41</v>
      </c>
      <c r="E72" s="21" t="s">
        <v>49</v>
      </c>
      <c r="F72" s="21" t="s">
        <v>50</v>
      </c>
      <c r="G72" s="21" t="s">
        <v>51</v>
      </c>
      <c r="H72" s="21" t="s">
        <v>52</v>
      </c>
      <c r="I72" s="23">
        <v>44652</v>
      </c>
      <c r="J72" s="9">
        <v>34169604.600000001</v>
      </c>
      <c r="K72" s="9">
        <v>0</v>
      </c>
      <c r="L72" s="9">
        <f t="shared" ref="L72:L79" si="2">J72-K72</f>
        <v>34169604.600000001</v>
      </c>
      <c r="M72" s="9">
        <f t="shared" ref="M72:M135" si="3">J72-K72-L72</f>
        <v>0</v>
      </c>
      <c r="N72" s="21" t="s">
        <v>18</v>
      </c>
      <c r="O72" s="21" t="s">
        <v>16</v>
      </c>
      <c r="P72" s="1"/>
      <c r="R72" s="4"/>
    </row>
    <row r="73" spans="2:18" s="3" customFormat="1" ht="17.25" customHeight="1" x14ac:dyDescent="0.35">
      <c r="B73" s="21" t="s">
        <v>39</v>
      </c>
      <c r="C73" s="21" t="s">
        <v>40</v>
      </c>
      <c r="D73" s="22" t="s">
        <v>41</v>
      </c>
      <c r="E73" s="21" t="s">
        <v>39</v>
      </c>
      <c r="F73" s="21" t="s">
        <v>40</v>
      </c>
      <c r="G73" s="21" t="s">
        <v>41</v>
      </c>
      <c r="H73" s="26" t="s">
        <v>102</v>
      </c>
      <c r="I73" s="23">
        <v>43922</v>
      </c>
      <c r="J73" s="9">
        <v>8896327.4800000004</v>
      </c>
      <c r="K73" s="9">
        <v>0</v>
      </c>
      <c r="L73" s="9">
        <f t="shared" si="2"/>
        <v>8896327.4800000004</v>
      </c>
      <c r="M73" s="9">
        <f t="shared" si="3"/>
        <v>0</v>
      </c>
      <c r="N73" s="21" t="s">
        <v>18</v>
      </c>
      <c r="O73" s="21" t="s">
        <v>121</v>
      </c>
      <c r="P73" s="1"/>
      <c r="R73" s="4"/>
    </row>
    <row r="74" spans="2:18" s="3" customFormat="1" ht="17.25" customHeight="1" x14ac:dyDescent="0.35">
      <c r="B74" s="21" t="s">
        <v>39</v>
      </c>
      <c r="C74" s="21" t="s">
        <v>40</v>
      </c>
      <c r="D74" s="22" t="s">
        <v>41</v>
      </c>
      <c r="E74" s="21" t="s">
        <v>39</v>
      </c>
      <c r="F74" s="21" t="s">
        <v>40</v>
      </c>
      <c r="G74" s="21" t="s">
        <v>41</v>
      </c>
      <c r="H74" s="21" t="s">
        <v>17</v>
      </c>
      <c r="I74" s="23">
        <v>43922</v>
      </c>
      <c r="J74" s="9">
        <v>351771.3599999994</v>
      </c>
      <c r="K74" s="9">
        <v>0</v>
      </c>
      <c r="L74" s="9">
        <f t="shared" si="2"/>
        <v>351771.3599999994</v>
      </c>
      <c r="M74" s="9">
        <f t="shared" si="3"/>
        <v>0</v>
      </c>
      <c r="N74" s="21" t="s">
        <v>18</v>
      </c>
      <c r="O74" s="21" t="s">
        <v>121</v>
      </c>
      <c r="P74" s="1"/>
      <c r="R74" s="4"/>
    </row>
    <row r="75" spans="2:18" s="3" customFormat="1" ht="17.25" customHeight="1" x14ac:dyDescent="0.35">
      <c r="B75" s="21" t="s">
        <v>117</v>
      </c>
      <c r="C75" s="21" t="s">
        <v>118</v>
      </c>
      <c r="D75" s="22" t="s">
        <v>119</v>
      </c>
      <c r="E75" s="21" t="s">
        <v>117</v>
      </c>
      <c r="F75" s="21" t="s">
        <v>118</v>
      </c>
      <c r="G75" s="21" t="s">
        <v>119</v>
      </c>
      <c r="H75" s="26" t="s">
        <v>59</v>
      </c>
      <c r="I75" s="23">
        <v>44652</v>
      </c>
      <c r="J75" s="9">
        <v>1937885.18</v>
      </c>
      <c r="K75" s="9">
        <v>0</v>
      </c>
      <c r="L75" s="9">
        <f t="shared" si="2"/>
        <v>1937885.18</v>
      </c>
      <c r="M75" s="9">
        <f t="shared" si="3"/>
        <v>0</v>
      </c>
      <c r="N75" s="21" t="s">
        <v>18</v>
      </c>
      <c r="O75" s="21" t="s">
        <v>120</v>
      </c>
      <c r="P75" s="1"/>
      <c r="R75" s="4"/>
    </row>
    <row r="76" spans="2:18" s="3" customFormat="1" ht="17.25" customHeight="1" x14ac:dyDescent="0.35">
      <c r="B76" s="21" t="s">
        <v>117</v>
      </c>
      <c r="C76" s="21" t="s">
        <v>118</v>
      </c>
      <c r="D76" s="22" t="s">
        <v>119</v>
      </c>
      <c r="E76" s="21" t="s">
        <v>117</v>
      </c>
      <c r="F76" s="21" t="s">
        <v>118</v>
      </c>
      <c r="G76" s="21" t="s">
        <v>119</v>
      </c>
      <c r="H76" s="21" t="s">
        <v>17</v>
      </c>
      <c r="I76" s="23">
        <v>44652</v>
      </c>
      <c r="J76" s="9">
        <v>145069.71999999997</v>
      </c>
      <c r="K76" s="9">
        <v>0</v>
      </c>
      <c r="L76" s="9">
        <f t="shared" si="2"/>
        <v>145069.71999999997</v>
      </c>
      <c r="M76" s="9">
        <f t="shared" si="3"/>
        <v>0</v>
      </c>
      <c r="N76" s="21" t="s">
        <v>18</v>
      </c>
      <c r="O76" s="21" t="s">
        <v>120</v>
      </c>
      <c r="P76" s="1"/>
      <c r="R76" s="4"/>
    </row>
    <row r="77" spans="2:18" s="3" customFormat="1" ht="17.25" customHeight="1" x14ac:dyDescent="0.35">
      <c r="B77" s="21" t="s">
        <v>117</v>
      </c>
      <c r="C77" s="21" t="s">
        <v>118</v>
      </c>
      <c r="D77" s="22" t="s">
        <v>119</v>
      </c>
      <c r="E77" s="21" t="s">
        <v>117</v>
      </c>
      <c r="F77" s="21" t="s">
        <v>118</v>
      </c>
      <c r="G77" s="21" t="s">
        <v>119</v>
      </c>
      <c r="H77" s="21" t="s">
        <v>15</v>
      </c>
      <c r="I77" s="23">
        <v>44593</v>
      </c>
      <c r="J77" s="9">
        <v>39434306.710000001</v>
      </c>
      <c r="K77" s="9">
        <v>0</v>
      </c>
      <c r="L77" s="9">
        <f t="shared" si="2"/>
        <v>39434306.710000001</v>
      </c>
      <c r="M77" s="9">
        <f t="shared" si="3"/>
        <v>0</v>
      </c>
      <c r="N77" s="21" t="s">
        <v>18</v>
      </c>
      <c r="O77" s="21" t="s">
        <v>16</v>
      </c>
      <c r="P77" s="1"/>
      <c r="R77" s="4"/>
    </row>
    <row r="78" spans="2:18" s="3" customFormat="1" ht="17.25" customHeight="1" x14ac:dyDescent="0.35">
      <c r="B78" s="21" t="s">
        <v>22</v>
      </c>
      <c r="C78" s="21" t="s">
        <v>23</v>
      </c>
      <c r="D78" s="22" t="s">
        <v>24</v>
      </c>
      <c r="E78" s="21" t="s">
        <v>22</v>
      </c>
      <c r="F78" s="21" t="s">
        <v>23</v>
      </c>
      <c r="G78" s="21" t="s">
        <v>24</v>
      </c>
      <c r="H78" s="21" t="s">
        <v>15</v>
      </c>
      <c r="I78" s="23">
        <v>44593</v>
      </c>
      <c r="J78" s="9">
        <v>7133217.8300000001</v>
      </c>
      <c r="K78" s="9">
        <v>0</v>
      </c>
      <c r="L78" s="9">
        <f t="shared" si="2"/>
        <v>7133217.8300000001</v>
      </c>
      <c r="M78" s="9">
        <f t="shared" si="3"/>
        <v>0</v>
      </c>
      <c r="N78" s="21" t="s">
        <v>18</v>
      </c>
      <c r="O78" s="21" t="s">
        <v>16</v>
      </c>
      <c r="P78" s="1"/>
      <c r="R78" s="4"/>
    </row>
    <row r="79" spans="2:18" s="3" customFormat="1" ht="17.25" customHeight="1" x14ac:dyDescent="0.35">
      <c r="B79" s="21" t="s">
        <v>39</v>
      </c>
      <c r="C79" s="21" t="s">
        <v>40</v>
      </c>
      <c r="D79" s="22" t="s">
        <v>41</v>
      </c>
      <c r="E79" s="21" t="s">
        <v>39</v>
      </c>
      <c r="F79" s="21" t="s">
        <v>40</v>
      </c>
      <c r="G79" s="21" t="s">
        <v>41</v>
      </c>
      <c r="H79" s="26" t="s">
        <v>15</v>
      </c>
      <c r="I79" s="23">
        <v>44593</v>
      </c>
      <c r="J79" s="9">
        <v>10198520.140000001</v>
      </c>
      <c r="K79" s="9">
        <v>0</v>
      </c>
      <c r="L79" s="9">
        <f t="shared" si="2"/>
        <v>10198520.140000001</v>
      </c>
      <c r="M79" s="9">
        <f t="shared" si="3"/>
        <v>0</v>
      </c>
      <c r="N79" s="21" t="s">
        <v>18</v>
      </c>
      <c r="O79" s="21" t="s">
        <v>16</v>
      </c>
      <c r="P79" s="1"/>
      <c r="R79" s="4"/>
    </row>
    <row r="80" spans="2:18" s="3" customFormat="1" ht="17.25" customHeight="1" x14ac:dyDescent="0.35">
      <c r="B80" s="21" t="s">
        <v>91</v>
      </c>
      <c r="C80" s="21" t="s">
        <v>92</v>
      </c>
      <c r="D80" s="22" t="s">
        <v>93</v>
      </c>
      <c r="E80" s="21" t="s">
        <v>91</v>
      </c>
      <c r="F80" s="21" t="s">
        <v>92</v>
      </c>
      <c r="G80" s="21" t="s">
        <v>93</v>
      </c>
      <c r="H80" s="26" t="s">
        <v>15</v>
      </c>
      <c r="I80" s="23">
        <v>42856</v>
      </c>
      <c r="J80" s="9">
        <v>102.32</v>
      </c>
      <c r="K80" s="9">
        <v>0</v>
      </c>
      <c r="L80" s="9">
        <v>0</v>
      </c>
      <c r="M80" s="9">
        <f t="shared" si="3"/>
        <v>102.32</v>
      </c>
      <c r="N80" s="21" t="s">
        <v>98</v>
      </c>
      <c r="O80" s="21" t="s">
        <v>16</v>
      </c>
      <c r="P80" s="1"/>
      <c r="R80" s="4"/>
    </row>
    <row r="81" spans="2:18" s="3" customFormat="1" ht="17.25" customHeight="1" x14ac:dyDescent="0.35">
      <c r="B81" s="21" t="s">
        <v>91</v>
      </c>
      <c r="C81" s="21" t="s">
        <v>92</v>
      </c>
      <c r="D81" s="22" t="s">
        <v>93</v>
      </c>
      <c r="E81" s="21" t="s">
        <v>91</v>
      </c>
      <c r="F81" s="21" t="s">
        <v>92</v>
      </c>
      <c r="G81" s="21" t="s">
        <v>93</v>
      </c>
      <c r="H81" s="26" t="s">
        <v>17</v>
      </c>
      <c r="I81" s="23">
        <v>42856</v>
      </c>
      <c r="J81" s="9">
        <v>8.3800000000000008</v>
      </c>
      <c r="K81" s="9">
        <v>0</v>
      </c>
      <c r="L81" s="9">
        <v>0</v>
      </c>
      <c r="M81" s="9">
        <f t="shared" si="3"/>
        <v>8.3800000000000008</v>
      </c>
      <c r="N81" s="21" t="s">
        <v>98</v>
      </c>
      <c r="O81" s="21" t="s">
        <v>16</v>
      </c>
      <c r="P81" s="1"/>
      <c r="R81" s="4"/>
    </row>
    <row r="82" spans="2:18" s="3" customFormat="1" ht="17.25" customHeight="1" x14ac:dyDescent="0.35">
      <c r="B82" s="21" t="s">
        <v>91</v>
      </c>
      <c r="C82" s="21" t="s">
        <v>92</v>
      </c>
      <c r="D82" s="22" t="s">
        <v>93</v>
      </c>
      <c r="E82" s="21" t="s">
        <v>91</v>
      </c>
      <c r="F82" s="21" t="s">
        <v>92</v>
      </c>
      <c r="G82" s="21" t="s">
        <v>93</v>
      </c>
      <c r="H82" s="26" t="s">
        <v>15</v>
      </c>
      <c r="I82" s="23">
        <v>42917</v>
      </c>
      <c r="J82" s="9">
        <v>7.94</v>
      </c>
      <c r="K82" s="9">
        <v>0</v>
      </c>
      <c r="L82" s="9">
        <v>0</v>
      </c>
      <c r="M82" s="9">
        <f t="shared" si="3"/>
        <v>7.94</v>
      </c>
      <c r="N82" s="21" t="s">
        <v>98</v>
      </c>
      <c r="O82" s="21" t="s">
        <v>16</v>
      </c>
      <c r="P82" s="1"/>
      <c r="R82" s="4"/>
    </row>
    <row r="83" spans="2:18" s="3" customFormat="1" ht="17.25" customHeight="1" x14ac:dyDescent="0.35">
      <c r="B83" s="21" t="s">
        <v>91</v>
      </c>
      <c r="C83" s="21" t="s">
        <v>92</v>
      </c>
      <c r="D83" s="22" t="s">
        <v>93</v>
      </c>
      <c r="E83" s="21" t="s">
        <v>91</v>
      </c>
      <c r="F83" s="21" t="s">
        <v>92</v>
      </c>
      <c r="G83" s="21" t="s">
        <v>93</v>
      </c>
      <c r="H83" s="26" t="s">
        <v>17</v>
      </c>
      <c r="I83" s="23">
        <v>42917</v>
      </c>
      <c r="J83" s="9">
        <v>0.61</v>
      </c>
      <c r="K83" s="9">
        <v>0</v>
      </c>
      <c r="L83" s="9">
        <v>0</v>
      </c>
      <c r="M83" s="9">
        <f t="shared" si="3"/>
        <v>0.61</v>
      </c>
      <c r="N83" s="21" t="s">
        <v>98</v>
      </c>
      <c r="O83" s="21" t="s">
        <v>16</v>
      </c>
      <c r="P83" s="1"/>
      <c r="R83" s="4"/>
    </row>
    <row r="84" spans="2:18" s="3" customFormat="1" ht="17.25" customHeight="1" x14ac:dyDescent="0.35">
      <c r="B84" s="21" t="s">
        <v>91</v>
      </c>
      <c r="C84" s="21" t="s">
        <v>92</v>
      </c>
      <c r="D84" s="22" t="s">
        <v>93</v>
      </c>
      <c r="E84" s="21" t="s">
        <v>91</v>
      </c>
      <c r="F84" s="21" t="s">
        <v>92</v>
      </c>
      <c r="G84" s="21" t="s">
        <v>93</v>
      </c>
      <c r="H84" s="26" t="s">
        <v>15</v>
      </c>
      <c r="I84" s="23">
        <v>43101</v>
      </c>
      <c r="J84" s="9">
        <v>19738.12</v>
      </c>
      <c r="K84" s="9">
        <v>0</v>
      </c>
      <c r="L84" s="9">
        <v>0</v>
      </c>
      <c r="M84" s="9">
        <f t="shared" si="3"/>
        <v>19738.12</v>
      </c>
      <c r="N84" s="21" t="s">
        <v>98</v>
      </c>
      <c r="O84" s="21" t="s">
        <v>16</v>
      </c>
      <c r="P84" s="1"/>
      <c r="R84" s="4"/>
    </row>
    <row r="85" spans="2:18" s="3" customFormat="1" ht="17.25" customHeight="1" x14ac:dyDescent="0.35">
      <c r="B85" s="21" t="s">
        <v>91</v>
      </c>
      <c r="C85" s="21" t="s">
        <v>92</v>
      </c>
      <c r="D85" s="22" t="s">
        <v>93</v>
      </c>
      <c r="E85" s="21" t="s">
        <v>91</v>
      </c>
      <c r="F85" s="21" t="s">
        <v>92</v>
      </c>
      <c r="G85" s="21" t="s">
        <v>93</v>
      </c>
      <c r="H85" s="26" t="s">
        <v>15</v>
      </c>
      <c r="I85" s="23">
        <v>43160</v>
      </c>
      <c r="J85" s="9">
        <v>46790.19</v>
      </c>
      <c r="K85" s="9">
        <v>0</v>
      </c>
      <c r="L85" s="9">
        <v>0</v>
      </c>
      <c r="M85" s="9">
        <f t="shared" si="3"/>
        <v>46790.19</v>
      </c>
      <c r="N85" s="21" t="s">
        <v>98</v>
      </c>
      <c r="O85" s="21" t="s">
        <v>16</v>
      </c>
      <c r="P85" s="1"/>
      <c r="R85" s="4"/>
    </row>
    <row r="86" spans="2:18" s="3" customFormat="1" ht="17.25" customHeight="1" x14ac:dyDescent="0.35">
      <c r="B86" s="21" t="s">
        <v>91</v>
      </c>
      <c r="C86" s="21" t="s">
        <v>92</v>
      </c>
      <c r="D86" s="22" t="s">
        <v>93</v>
      </c>
      <c r="E86" s="21" t="s">
        <v>91</v>
      </c>
      <c r="F86" s="21" t="s">
        <v>92</v>
      </c>
      <c r="G86" s="21" t="s">
        <v>93</v>
      </c>
      <c r="H86" s="26" t="s">
        <v>15</v>
      </c>
      <c r="I86" s="23">
        <v>43221</v>
      </c>
      <c r="J86" s="9">
        <v>522.87</v>
      </c>
      <c r="K86" s="9">
        <v>0</v>
      </c>
      <c r="L86" s="9">
        <v>0</v>
      </c>
      <c r="M86" s="9">
        <f t="shared" si="3"/>
        <v>522.87</v>
      </c>
      <c r="N86" s="21" t="s">
        <v>98</v>
      </c>
      <c r="O86" s="21" t="s">
        <v>16</v>
      </c>
      <c r="P86" s="1"/>
      <c r="R86" s="4"/>
    </row>
    <row r="87" spans="2:18" s="3" customFormat="1" ht="17.25" customHeight="1" x14ac:dyDescent="0.35">
      <c r="B87" s="21" t="s">
        <v>91</v>
      </c>
      <c r="C87" s="21" t="s">
        <v>92</v>
      </c>
      <c r="D87" s="22" t="s">
        <v>93</v>
      </c>
      <c r="E87" s="21" t="s">
        <v>91</v>
      </c>
      <c r="F87" s="21" t="s">
        <v>92</v>
      </c>
      <c r="G87" s="21" t="s">
        <v>93</v>
      </c>
      <c r="H87" s="26" t="s">
        <v>15</v>
      </c>
      <c r="I87" s="23">
        <v>43252</v>
      </c>
      <c r="J87" s="9">
        <v>111890.8</v>
      </c>
      <c r="K87" s="9">
        <v>0</v>
      </c>
      <c r="L87" s="9">
        <v>0</v>
      </c>
      <c r="M87" s="9">
        <f t="shared" si="3"/>
        <v>111890.8</v>
      </c>
      <c r="N87" s="21" t="s">
        <v>98</v>
      </c>
      <c r="O87" s="21" t="s">
        <v>16</v>
      </c>
      <c r="P87" s="1"/>
      <c r="R87" s="4"/>
    </row>
    <row r="88" spans="2:18" s="3" customFormat="1" ht="17.25" customHeight="1" x14ac:dyDescent="0.35">
      <c r="B88" s="21" t="s">
        <v>91</v>
      </c>
      <c r="C88" s="21" t="s">
        <v>92</v>
      </c>
      <c r="D88" s="22" t="s">
        <v>93</v>
      </c>
      <c r="E88" s="21" t="s">
        <v>91</v>
      </c>
      <c r="F88" s="21" t="s">
        <v>92</v>
      </c>
      <c r="G88" s="21" t="s">
        <v>93</v>
      </c>
      <c r="H88" s="26" t="s">
        <v>15</v>
      </c>
      <c r="I88" s="23">
        <v>43282</v>
      </c>
      <c r="J88" s="9">
        <v>471130.8</v>
      </c>
      <c r="K88" s="9">
        <v>0</v>
      </c>
      <c r="L88" s="9">
        <v>0</v>
      </c>
      <c r="M88" s="9">
        <f t="shared" si="3"/>
        <v>471130.8</v>
      </c>
      <c r="N88" s="21" t="s">
        <v>98</v>
      </c>
      <c r="O88" s="21" t="s">
        <v>16</v>
      </c>
      <c r="P88" s="1"/>
      <c r="R88" s="4"/>
    </row>
    <row r="89" spans="2:18" s="3" customFormat="1" ht="17.25" customHeight="1" x14ac:dyDescent="0.35">
      <c r="B89" s="21" t="s">
        <v>91</v>
      </c>
      <c r="C89" s="21" t="s">
        <v>92</v>
      </c>
      <c r="D89" s="22" t="s">
        <v>93</v>
      </c>
      <c r="E89" s="21" t="s">
        <v>91</v>
      </c>
      <c r="F89" s="21" t="s">
        <v>92</v>
      </c>
      <c r="G89" s="21" t="s">
        <v>93</v>
      </c>
      <c r="H89" s="26" t="s">
        <v>15</v>
      </c>
      <c r="I89" s="23">
        <v>43313</v>
      </c>
      <c r="J89" s="9">
        <v>84862.399999999994</v>
      </c>
      <c r="K89" s="9">
        <v>0</v>
      </c>
      <c r="L89" s="9">
        <v>0</v>
      </c>
      <c r="M89" s="9">
        <f t="shared" si="3"/>
        <v>84862.399999999994</v>
      </c>
      <c r="N89" s="21" t="s">
        <v>98</v>
      </c>
      <c r="O89" s="21" t="s">
        <v>16</v>
      </c>
      <c r="P89" s="1"/>
      <c r="R89" s="4"/>
    </row>
    <row r="90" spans="2:18" s="3" customFormat="1" ht="17.25" customHeight="1" x14ac:dyDescent="0.35">
      <c r="B90" s="21" t="s">
        <v>91</v>
      </c>
      <c r="C90" s="21" t="s">
        <v>92</v>
      </c>
      <c r="D90" s="22" t="s">
        <v>93</v>
      </c>
      <c r="E90" s="21" t="s">
        <v>91</v>
      </c>
      <c r="F90" s="21" t="s">
        <v>92</v>
      </c>
      <c r="G90" s="21" t="s">
        <v>93</v>
      </c>
      <c r="H90" s="26" t="s">
        <v>15</v>
      </c>
      <c r="I90" s="23">
        <v>43344</v>
      </c>
      <c r="J90" s="9">
        <v>38934</v>
      </c>
      <c r="K90" s="9">
        <v>0</v>
      </c>
      <c r="L90" s="9">
        <v>0</v>
      </c>
      <c r="M90" s="9">
        <f t="shared" si="3"/>
        <v>38934</v>
      </c>
      <c r="N90" s="21" t="s">
        <v>98</v>
      </c>
      <c r="O90" s="21" t="s">
        <v>16</v>
      </c>
      <c r="P90" s="1"/>
      <c r="R90" s="4"/>
    </row>
    <row r="91" spans="2:18" s="3" customFormat="1" ht="17.25" customHeight="1" x14ac:dyDescent="0.35">
      <c r="B91" s="21" t="s">
        <v>91</v>
      </c>
      <c r="C91" s="21" t="s">
        <v>92</v>
      </c>
      <c r="D91" s="22" t="s">
        <v>93</v>
      </c>
      <c r="E91" s="21" t="s">
        <v>91</v>
      </c>
      <c r="F91" s="21" t="s">
        <v>92</v>
      </c>
      <c r="G91" s="21" t="s">
        <v>93</v>
      </c>
      <c r="H91" s="26" t="s">
        <v>15</v>
      </c>
      <c r="I91" s="23">
        <v>43374</v>
      </c>
      <c r="J91" s="9">
        <v>124429.2</v>
      </c>
      <c r="K91" s="9">
        <v>0</v>
      </c>
      <c r="L91" s="9">
        <v>0</v>
      </c>
      <c r="M91" s="9">
        <f t="shared" si="3"/>
        <v>124429.2</v>
      </c>
      <c r="N91" s="21" t="s">
        <v>98</v>
      </c>
      <c r="O91" s="21" t="s">
        <v>16</v>
      </c>
      <c r="P91" s="1"/>
      <c r="R91" s="4"/>
    </row>
    <row r="92" spans="2:18" s="3" customFormat="1" ht="17.25" customHeight="1" x14ac:dyDescent="0.35">
      <c r="B92" s="21" t="s">
        <v>91</v>
      </c>
      <c r="C92" s="21" t="s">
        <v>92</v>
      </c>
      <c r="D92" s="22" t="s">
        <v>93</v>
      </c>
      <c r="E92" s="21" t="s">
        <v>91</v>
      </c>
      <c r="F92" s="21" t="s">
        <v>92</v>
      </c>
      <c r="G92" s="21" t="s">
        <v>93</v>
      </c>
      <c r="H92" s="26" t="s">
        <v>15</v>
      </c>
      <c r="I92" s="23">
        <v>43405</v>
      </c>
      <c r="J92" s="9">
        <v>91934.79</v>
      </c>
      <c r="K92" s="9">
        <v>0</v>
      </c>
      <c r="L92" s="9">
        <v>0</v>
      </c>
      <c r="M92" s="9">
        <f t="shared" si="3"/>
        <v>91934.79</v>
      </c>
      <c r="N92" s="21" t="s">
        <v>98</v>
      </c>
      <c r="O92" s="21" t="s">
        <v>16</v>
      </c>
      <c r="P92" s="1"/>
      <c r="R92" s="4"/>
    </row>
    <row r="93" spans="2:18" s="3" customFormat="1" ht="17.25" customHeight="1" x14ac:dyDescent="0.35">
      <c r="B93" s="21" t="s">
        <v>91</v>
      </c>
      <c r="C93" s="21" t="s">
        <v>92</v>
      </c>
      <c r="D93" s="22" t="s">
        <v>93</v>
      </c>
      <c r="E93" s="21" t="s">
        <v>91</v>
      </c>
      <c r="F93" s="21" t="s">
        <v>92</v>
      </c>
      <c r="G93" s="21" t="s">
        <v>93</v>
      </c>
      <c r="H93" s="26" t="s">
        <v>15</v>
      </c>
      <c r="I93" s="23">
        <v>43435</v>
      </c>
      <c r="J93" s="9">
        <v>147566.39999999999</v>
      </c>
      <c r="K93" s="9">
        <v>0</v>
      </c>
      <c r="L93" s="9">
        <v>0</v>
      </c>
      <c r="M93" s="9">
        <f t="shared" si="3"/>
        <v>147566.39999999999</v>
      </c>
      <c r="N93" s="21" t="s">
        <v>98</v>
      </c>
      <c r="O93" s="21" t="s">
        <v>16</v>
      </c>
      <c r="P93" s="1"/>
      <c r="R93" s="4"/>
    </row>
    <row r="94" spans="2:18" s="3" customFormat="1" ht="17.25" customHeight="1" x14ac:dyDescent="0.35">
      <c r="B94" s="21" t="s">
        <v>91</v>
      </c>
      <c r="C94" s="21" t="s">
        <v>92</v>
      </c>
      <c r="D94" s="22" t="s">
        <v>93</v>
      </c>
      <c r="E94" s="21" t="s">
        <v>91</v>
      </c>
      <c r="F94" s="21" t="s">
        <v>92</v>
      </c>
      <c r="G94" s="21" t="s">
        <v>93</v>
      </c>
      <c r="H94" s="26" t="s">
        <v>15</v>
      </c>
      <c r="I94" s="23">
        <v>43466</v>
      </c>
      <c r="J94" s="9">
        <v>163801.91</v>
      </c>
      <c r="K94" s="9">
        <v>0</v>
      </c>
      <c r="L94" s="9">
        <v>0</v>
      </c>
      <c r="M94" s="9">
        <f t="shared" si="3"/>
        <v>163801.91</v>
      </c>
      <c r="N94" s="21" t="s">
        <v>98</v>
      </c>
      <c r="O94" s="21" t="s">
        <v>16</v>
      </c>
      <c r="P94" s="1"/>
      <c r="R94" s="4"/>
    </row>
    <row r="95" spans="2:18" s="3" customFormat="1" ht="17.25" customHeight="1" x14ac:dyDescent="0.35">
      <c r="B95" s="21" t="s">
        <v>91</v>
      </c>
      <c r="C95" s="21" t="s">
        <v>92</v>
      </c>
      <c r="D95" s="22" t="s">
        <v>93</v>
      </c>
      <c r="E95" s="21" t="s">
        <v>91</v>
      </c>
      <c r="F95" s="21" t="s">
        <v>92</v>
      </c>
      <c r="G95" s="21" t="s">
        <v>93</v>
      </c>
      <c r="H95" s="26" t="s">
        <v>15</v>
      </c>
      <c r="I95" s="23">
        <v>43497</v>
      </c>
      <c r="J95" s="9">
        <v>179259.3</v>
      </c>
      <c r="K95" s="9">
        <v>0</v>
      </c>
      <c r="L95" s="9">
        <v>0</v>
      </c>
      <c r="M95" s="9">
        <f t="shared" si="3"/>
        <v>179259.3</v>
      </c>
      <c r="N95" s="21" t="s">
        <v>98</v>
      </c>
      <c r="O95" s="21" t="s">
        <v>16</v>
      </c>
      <c r="P95" s="1"/>
      <c r="R95" s="4"/>
    </row>
    <row r="96" spans="2:18" s="3" customFormat="1" ht="17.25" customHeight="1" x14ac:dyDescent="0.35">
      <c r="B96" s="21" t="s">
        <v>91</v>
      </c>
      <c r="C96" s="21" t="s">
        <v>92</v>
      </c>
      <c r="D96" s="22" t="s">
        <v>93</v>
      </c>
      <c r="E96" s="21" t="s">
        <v>91</v>
      </c>
      <c r="F96" s="21" t="s">
        <v>92</v>
      </c>
      <c r="G96" s="21" t="s">
        <v>93</v>
      </c>
      <c r="H96" s="26" t="s">
        <v>15</v>
      </c>
      <c r="I96" s="23">
        <v>43525</v>
      </c>
      <c r="J96" s="9">
        <v>101197.86</v>
      </c>
      <c r="K96" s="9">
        <v>0</v>
      </c>
      <c r="L96" s="9">
        <v>0</v>
      </c>
      <c r="M96" s="9">
        <f t="shared" si="3"/>
        <v>101197.86</v>
      </c>
      <c r="N96" s="21" t="s">
        <v>98</v>
      </c>
      <c r="O96" s="21" t="s">
        <v>16</v>
      </c>
      <c r="P96" s="1"/>
      <c r="R96" s="4"/>
    </row>
    <row r="97" spans="2:18" s="3" customFormat="1" ht="17.25" customHeight="1" x14ac:dyDescent="0.35">
      <c r="B97" s="21" t="s">
        <v>91</v>
      </c>
      <c r="C97" s="21" t="s">
        <v>92</v>
      </c>
      <c r="D97" s="22" t="s">
        <v>93</v>
      </c>
      <c r="E97" s="21" t="s">
        <v>91</v>
      </c>
      <c r="F97" s="21" t="s">
        <v>92</v>
      </c>
      <c r="G97" s="21" t="s">
        <v>93</v>
      </c>
      <c r="H97" s="26" t="s">
        <v>15</v>
      </c>
      <c r="I97" s="23">
        <v>43556</v>
      </c>
      <c r="J97" s="9">
        <v>26869.85</v>
      </c>
      <c r="K97" s="9">
        <v>0</v>
      </c>
      <c r="L97" s="9">
        <v>0</v>
      </c>
      <c r="M97" s="9">
        <f t="shared" si="3"/>
        <v>26869.85</v>
      </c>
      <c r="N97" s="21" t="s">
        <v>98</v>
      </c>
      <c r="O97" s="21" t="s">
        <v>16</v>
      </c>
      <c r="P97" s="1"/>
      <c r="R97" s="4"/>
    </row>
    <row r="98" spans="2:18" s="3" customFormat="1" ht="17.25" customHeight="1" x14ac:dyDescent="0.35">
      <c r="B98" s="21" t="s">
        <v>91</v>
      </c>
      <c r="C98" s="21" t="s">
        <v>92</v>
      </c>
      <c r="D98" s="22" t="s">
        <v>93</v>
      </c>
      <c r="E98" s="21" t="s">
        <v>91</v>
      </c>
      <c r="F98" s="21" t="s">
        <v>92</v>
      </c>
      <c r="G98" s="21" t="s">
        <v>93</v>
      </c>
      <c r="H98" s="26" t="s">
        <v>15</v>
      </c>
      <c r="I98" s="23">
        <v>43586</v>
      </c>
      <c r="J98" s="9">
        <v>11417.16</v>
      </c>
      <c r="K98" s="9">
        <v>0</v>
      </c>
      <c r="L98" s="9">
        <v>0</v>
      </c>
      <c r="M98" s="9">
        <f t="shared" si="3"/>
        <v>11417.16</v>
      </c>
      <c r="N98" s="21" t="s">
        <v>98</v>
      </c>
      <c r="O98" s="21" t="s">
        <v>16</v>
      </c>
      <c r="P98" s="1"/>
      <c r="R98" s="4"/>
    </row>
    <row r="99" spans="2:18" s="3" customFormat="1" ht="17.25" customHeight="1" x14ac:dyDescent="0.35">
      <c r="B99" s="21" t="s">
        <v>91</v>
      </c>
      <c r="C99" s="21" t="s">
        <v>92</v>
      </c>
      <c r="D99" s="22" t="s">
        <v>93</v>
      </c>
      <c r="E99" s="21" t="s">
        <v>91</v>
      </c>
      <c r="F99" s="21" t="s">
        <v>92</v>
      </c>
      <c r="G99" s="21" t="s">
        <v>93</v>
      </c>
      <c r="H99" s="26" t="s">
        <v>15</v>
      </c>
      <c r="I99" s="23">
        <v>43617</v>
      </c>
      <c r="J99" s="9">
        <v>74480.47</v>
      </c>
      <c r="K99" s="9">
        <v>0</v>
      </c>
      <c r="L99" s="9">
        <v>0</v>
      </c>
      <c r="M99" s="9">
        <f t="shared" si="3"/>
        <v>74480.47</v>
      </c>
      <c r="N99" s="21" t="s">
        <v>98</v>
      </c>
      <c r="O99" s="21" t="s">
        <v>16</v>
      </c>
      <c r="P99" s="1"/>
      <c r="R99" s="4"/>
    </row>
    <row r="100" spans="2:18" s="3" customFormat="1" ht="17.25" customHeight="1" x14ac:dyDescent="0.35">
      <c r="B100" s="21" t="s">
        <v>91</v>
      </c>
      <c r="C100" s="21" t="s">
        <v>92</v>
      </c>
      <c r="D100" s="22" t="s">
        <v>93</v>
      </c>
      <c r="E100" s="21" t="s">
        <v>91</v>
      </c>
      <c r="F100" s="21" t="s">
        <v>92</v>
      </c>
      <c r="G100" s="21" t="s">
        <v>93</v>
      </c>
      <c r="H100" s="26" t="s">
        <v>15</v>
      </c>
      <c r="I100" s="23">
        <v>43647</v>
      </c>
      <c r="J100" s="9">
        <v>139790.88</v>
      </c>
      <c r="K100" s="9">
        <v>0</v>
      </c>
      <c r="L100" s="9">
        <v>0</v>
      </c>
      <c r="M100" s="9">
        <f t="shared" si="3"/>
        <v>139790.88</v>
      </c>
      <c r="N100" s="21" t="s">
        <v>98</v>
      </c>
      <c r="O100" s="21" t="s">
        <v>16</v>
      </c>
      <c r="P100" s="1"/>
      <c r="R100" s="4"/>
    </row>
    <row r="101" spans="2:18" s="3" customFormat="1" ht="17.25" customHeight="1" x14ac:dyDescent="0.35">
      <c r="B101" s="21" t="s">
        <v>91</v>
      </c>
      <c r="C101" s="21" t="s">
        <v>92</v>
      </c>
      <c r="D101" s="22" t="s">
        <v>93</v>
      </c>
      <c r="E101" s="21" t="s">
        <v>91</v>
      </c>
      <c r="F101" s="21" t="s">
        <v>92</v>
      </c>
      <c r="G101" s="21" t="s">
        <v>93</v>
      </c>
      <c r="H101" s="26" t="s">
        <v>15</v>
      </c>
      <c r="I101" s="23">
        <v>43678</v>
      </c>
      <c r="J101" s="9">
        <v>3233807.59</v>
      </c>
      <c r="K101" s="9">
        <v>0</v>
      </c>
      <c r="L101" s="9">
        <v>0</v>
      </c>
      <c r="M101" s="9">
        <f t="shared" si="3"/>
        <v>3233807.59</v>
      </c>
      <c r="N101" s="21" t="s">
        <v>98</v>
      </c>
      <c r="O101" s="21" t="s">
        <v>16</v>
      </c>
      <c r="P101" s="1"/>
      <c r="R101" s="4"/>
    </row>
    <row r="102" spans="2:18" s="3" customFormat="1" ht="17.25" customHeight="1" x14ac:dyDescent="0.35">
      <c r="B102" s="21" t="s">
        <v>91</v>
      </c>
      <c r="C102" s="21" t="s">
        <v>92</v>
      </c>
      <c r="D102" s="22" t="s">
        <v>93</v>
      </c>
      <c r="E102" s="21" t="s">
        <v>91</v>
      </c>
      <c r="F102" s="21" t="s">
        <v>92</v>
      </c>
      <c r="G102" s="21" t="s">
        <v>93</v>
      </c>
      <c r="H102" s="26" t="s">
        <v>15</v>
      </c>
      <c r="I102" s="23">
        <v>43709</v>
      </c>
      <c r="J102" s="9">
        <v>45872.33</v>
      </c>
      <c r="K102" s="9">
        <v>0</v>
      </c>
      <c r="L102" s="9">
        <v>0</v>
      </c>
      <c r="M102" s="9">
        <f t="shared" si="3"/>
        <v>45872.33</v>
      </c>
      <c r="N102" s="21" t="s">
        <v>98</v>
      </c>
      <c r="O102" s="21" t="s">
        <v>16</v>
      </c>
      <c r="P102" s="1"/>
      <c r="R102" s="4"/>
    </row>
    <row r="103" spans="2:18" s="3" customFormat="1" ht="17.25" customHeight="1" x14ac:dyDescent="0.35">
      <c r="B103" s="21" t="s">
        <v>91</v>
      </c>
      <c r="C103" s="21" t="s">
        <v>92</v>
      </c>
      <c r="D103" s="22" t="s">
        <v>93</v>
      </c>
      <c r="E103" s="21" t="s">
        <v>91</v>
      </c>
      <c r="F103" s="21" t="s">
        <v>92</v>
      </c>
      <c r="G103" s="21" t="s">
        <v>93</v>
      </c>
      <c r="H103" s="26" t="s">
        <v>15</v>
      </c>
      <c r="I103" s="23">
        <v>43739</v>
      </c>
      <c r="J103" s="9">
        <v>114227.24</v>
      </c>
      <c r="K103" s="9">
        <v>0</v>
      </c>
      <c r="L103" s="9">
        <v>0</v>
      </c>
      <c r="M103" s="9">
        <f t="shared" si="3"/>
        <v>114227.24</v>
      </c>
      <c r="N103" s="21" t="s">
        <v>98</v>
      </c>
      <c r="O103" s="21" t="s">
        <v>16</v>
      </c>
      <c r="P103" s="1"/>
      <c r="R103" s="4"/>
    </row>
    <row r="104" spans="2:18" s="3" customFormat="1" ht="17.25" customHeight="1" x14ac:dyDescent="0.35">
      <c r="B104" s="21" t="s">
        <v>91</v>
      </c>
      <c r="C104" s="21" t="s">
        <v>92</v>
      </c>
      <c r="D104" s="22" t="s">
        <v>93</v>
      </c>
      <c r="E104" s="21" t="s">
        <v>91</v>
      </c>
      <c r="F104" s="21" t="s">
        <v>92</v>
      </c>
      <c r="G104" s="21" t="s">
        <v>93</v>
      </c>
      <c r="H104" s="26" t="s">
        <v>15</v>
      </c>
      <c r="I104" s="23">
        <v>43770</v>
      </c>
      <c r="J104" s="9">
        <v>568263.28</v>
      </c>
      <c r="K104" s="9">
        <v>0</v>
      </c>
      <c r="L104" s="9">
        <v>0</v>
      </c>
      <c r="M104" s="9">
        <f t="shared" si="3"/>
        <v>568263.28</v>
      </c>
      <c r="N104" s="21" t="s">
        <v>98</v>
      </c>
      <c r="O104" s="21" t="s">
        <v>16</v>
      </c>
      <c r="P104" s="1"/>
      <c r="R104" s="4"/>
    </row>
    <row r="105" spans="2:18" s="3" customFormat="1" ht="17.25" customHeight="1" x14ac:dyDescent="0.35">
      <c r="B105" s="21" t="s">
        <v>91</v>
      </c>
      <c r="C105" s="21" t="s">
        <v>92</v>
      </c>
      <c r="D105" s="22" t="s">
        <v>93</v>
      </c>
      <c r="E105" s="21" t="s">
        <v>91</v>
      </c>
      <c r="F105" s="21" t="s">
        <v>92</v>
      </c>
      <c r="G105" s="21" t="s">
        <v>93</v>
      </c>
      <c r="H105" s="26" t="s">
        <v>15</v>
      </c>
      <c r="I105" s="23">
        <v>43800</v>
      </c>
      <c r="J105" s="9">
        <v>496032.16</v>
      </c>
      <c r="K105" s="9">
        <v>0</v>
      </c>
      <c r="L105" s="9">
        <v>0</v>
      </c>
      <c r="M105" s="9">
        <f t="shared" si="3"/>
        <v>496032.16</v>
      </c>
      <c r="N105" s="21" t="s">
        <v>98</v>
      </c>
      <c r="O105" s="21" t="s">
        <v>16</v>
      </c>
      <c r="P105" s="1"/>
      <c r="R105" s="4"/>
    </row>
    <row r="106" spans="2:18" s="3" customFormat="1" ht="17.25" customHeight="1" x14ac:dyDescent="0.35">
      <c r="B106" s="21" t="s">
        <v>91</v>
      </c>
      <c r="C106" s="21" t="s">
        <v>92</v>
      </c>
      <c r="D106" s="22" t="s">
        <v>93</v>
      </c>
      <c r="E106" s="21" t="s">
        <v>91</v>
      </c>
      <c r="F106" s="21" t="s">
        <v>92</v>
      </c>
      <c r="G106" s="21" t="s">
        <v>93</v>
      </c>
      <c r="H106" s="26" t="s">
        <v>15</v>
      </c>
      <c r="I106" s="23">
        <v>43831</v>
      </c>
      <c r="J106" s="9">
        <v>37269.1</v>
      </c>
      <c r="K106" s="9">
        <v>0</v>
      </c>
      <c r="L106" s="9">
        <v>0</v>
      </c>
      <c r="M106" s="9">
        <f t="shared" si="3"/>
        <v>37269.1</v>
      </c>
      <c r="N106" s="21" t="s">
        <v>98</v>
      </c>
      <c r="O106" s="21" t="s">
        <v>16</v>
      </c>
      <c r="P106" s="1"/>
      <c r="R106" s="4"/>
    </row>
    <row r="107" spans="2:18" s="3" customFormat="1" ht="17.25" customHeight="1" x14ac:dyDescent="0.35">
      <c r="B107" s="21" t="s">
        <v>91</v>
      </c>
      <c r="C107" s="21" t="s">
        <v>92</v>
      </c>
      <c r="D107" s="22" t="s">
        <v>93</v>
      </c>
      <c r="E107" s="21" t="s">
        <v>91</v>
      </c>
      <c r="F107" s="21" t="s">
        <v>92</v>
      </c>
      <c r="G107" s="21" t="s">
        <v>93</v>
      </c>
      <c r="H107" s="26" t="s">
        <v>15</v>
      </c>
      <c r="I107" s="23">
        <v>43891</v>
      </c>
      <c r="J107" s="9">
        <v>46901.74</v>
      </c>
      <c r="K107" s="9">
        <v>0</v>
      </c>
      <c r="L107" s="9">
        <v>0</v>
      </c>
      <c r="M107" s="9">
        <f t="shared" si="3"/>
        <v>46901.74</v>
      </c>
      <c r="N107" s="21" t="s">
        <v>98</v>
      </c>
      <c r="O107" s="21" t="s">
        <v>16</v>
      </c>
      <c r="P107" s="1"/>
      <c r="R107" s="4"/>
    </row>
    <row r="108" spans="2:18" s="3" customFormat="1" ht="17.25" customHeight="1" x14ac:dyDescent="0.35">
      <c r="B108" s="21" t="s">
        <v>91</v>
      </c>
      <c r="C108" s="21" t="s">
        <v>92</v>
      </c>
      <c r="D108" s="22" t="s">
        <v>93</v>
      </c>
      <c r="E108" s="21" t="s">
        <v>91</v>
      </c>
      <c r="F108" s="21" t="s">
        <v>92</v>
      </c>
      <c r="G108" s="21" t="s">
        <v>93</v>
      </c>
      <c r="H108" s="26" t="s">
        <v>15</v>
      </c>
      <c r="I108" s="23">
        <v>43922</v>
      </c>
      <c r="J108" s="9">
        <v>43981.22</v>
      </c>
      <c r="K108" s="9">
        <v>0</v>
      </c>
      <c r="L108" s="9">
        <v>0</v>
      </c>
      <c r="M108" s="9">
        <f t="shared" si="3"/>
        <v>43981.22</v>
      </c>
      <c r="N108" s="21" t="s">
        <v>98</v>
      </c>
      <c r="O108" s="21" t="s">
        <v>16</v>
      </c>
      <c r="P108" s="1"/>
      <c r="R108" s="4"/>
    </row>
    <row r="109" spans="2:18" s="3" customFormat="1" ht="17.25" customHeight="1" x14ac:dyDescent="0.35">
      <c r="B109" s="21" t="s">
        <v>91</v>
      </c>
      <c r="C109" s="21" t="s">
        <v>92</v>
      </c>
      <c r="D109" s="22" t="s">
        <v>93</v>
      </c>
      <c r="E109" s="21" t="s">
        <v>91</v>
      </c>
      <c r="F109" s="21" t="s">
        <v>92</v>
      </c>
      <c r="G109" s="21" t="s">
        <v>93</v>
      </c>
      <c r="H109" s="26" t="s">
        <v>15</v>
      </c>
      <c r="I109" s="23">
        <v>43952</v>
      </c>
      <c r="J109" s="9">
        <v>43258.32</v>
      </c>
      <c r="K109" s="9">
        <v>0</v>
      </c>
      <c r="L109" s="9">
        <v>0</v>
      </c>
      <c r="M109" s="9">
        <f t="shared" si="3"/>
        <v>43258.32</v>
      </c>
      <c r="N109" s="21" t="s">
        <v>98</v>
      </c>
      <c r="O109" s="21" t="s">
        <v>16</v>
      </c>
      <c r="P109" s="1"/>
      <c r="R109" s="4"/>
    </row>
    <row r="110" spans="2:18" s="3" customFormat="1" ht="17.25" customHeight="1" x14ac:dyDescent="0.35">
      <c r="B110" s="21" t="s">
        <v>91</v>
      </c>
      <c r="C110" s="21" t="s">
        <v>92</v>
      </c>
      <c r="D110" s="22" t="s">
        <v>93</v>
      </c>
      <c r="E110" s="21" t="s">
        <v>91</v>
      </c>
      <c r="F110" s="21" t="s">
        <v>92</v>
      </c>
      <c r="G110" s="21" t="s">
        <v>93</v>
      </c>
      <c r="H110" s="26" t="s">
        <v>15</v>
      </c>
      <c r="I110" s="23">
        <v>43983</v>
      </c>
      <c r="J110" s="9">
        <v>60868.160000000003</v>
      </c>
      <c r="K110" s="9">
        <v>0</v>
      </c>
      <c r="L110" s="9">
        <v>0</v>
      </c>
      <c r="M110" s="9">
        <f t="shared" si="3"/>
        <v>60868.160000000003</v>
      </c>
      <c r="N110" s="21" t="s">
        <v>98</v>
      </c>
      <c r="O110" s="21" t="s">
        <v>16</v>
      </c>
      <c r="P110" s="1"/>
      <c r="R110" s="4"/>
    </row>
    <row r="111" spans="2:18" s="3" customFormat="1" ht="17.25" customHeight="1" x14ac:dyDescent="0.35">
      <c r="B111" s="21" t="s">
        <v>91</v>
      </c>
      <c r="C111" s="21" t="s">
        <v>92</v>
      </c>
      <c r="D111" s="22" t="s">
        <v>93</v>
      </c>
      <c r="E111" s="21" t="s">
        <v>91</v>
      </c>
      <c r="F111" s="21" t="s">
        <v>92</v>
      </c>
      <c r="G111" s="21" t="s">
        <v>93</v>
      </c>
      <c r="H111" s="26" t="s">
        <v>15</v>
      </c>
      <c r="I111" s="23">
        <v>44013</v>
      </c>
      <c r="J111" s="9">
        <v>80097.3</v>
      </c>
      <c r="K111" s="9">
        <v>0</v>
      </c>
      <c r="L111" s="9">
        <v>0</v>
      </c>
      <c r="M111" s="9">
        <f t="shared" si="3"/>
        <v>80097.3</v>
      </c>
      <c r="N111" s="21" t="s">
        <v>98</v>
      </c>
      <c r="O111" s="21" t="s">
        <v>16</v>
      </c>
      <c r="P111" s="1"/>
      <c r="R111" s="4"/>
    </row>
    <row r="112" spans="2:18" s="3" customFormat="1" ht="17.25" customHeight="1" x14ac:dyDescent="0.35">
      <c r="B112" s="21" t="s">
        <v>91</v>
      </c>
      <c r="C112" s="21" t="s">
        <v>92</v>
      </c>
      <c r="D112" s="22" t="s">
        <v>93</v>
      </c>
      <c r="E112" s="21" t="s">
        <v>91</v>
      </c>
      <c r="F112" s="21" t="s">
        <v>92</v>
      </c>
      <c r="G112" s="21" t="s">
        <v>93</v>
      </c>
      <c r="H112" s="26" t="s">
        <v>15</v>
      </c>
      <c r="I112" s="23">
        <v>44044</v>
      </c>
      <c r="J112" s="9">
        <v>205146.66</v>
      </c>
      <c r="K112" s="9">
        <v>0</v>
      </c>
      <c r="L112" s="9">
        <v>0</v>
      </c>
      <c r="M112" s="9">
        <f t="shared" si="3"/>
        <v>205146.66</v>
      </c>
      <c r="N112" s="21" t="s">
        <v>98</v>
      </c>
      <c r="O112" s="21" t="s">
        <v>16</v>
      </c>
      <c r="P112" s="1"/>
      <c r="R112" s="4"/>
    </row>
    <row r="113" spans="2:18" s="3" customFormat="1" ht="17.25" customHeight="1" x14ac:dyDescent="0.35">
      <c r="B113" s="21" t="s">
        <v>91</v>
      </c>
      <c r="C113" s="21" t="s">
        <v>92</v>
      </c>
      <c r="D113" s="22" t="s">
        <v>93</v>
      </c>
      <c r="E113" s="21" t="s">
        <v>91</v>
      </c>
      <c r="F113" s="21" t="s">
        <v>92</v>
      </c>
      <c r="G113" s="21" t="s">
        <v>93</v>
      </c>
      <c r="H113" s="26" t="s">
        <v>15</v>
      </c>
      <c r="I113" s="23">
        <v>44075</v>
      </c>
      <c r="J113" s="9">
        <v>147388.73000000001</v>
      </c>
      <c r="K113" s="9">
        <v>0</v>
      </c>
      <c r="L113" s="9">
        <v>0</v>
      </c>
      <c r="M113" s="9">
        <f t="shared" si="3"/>
        <v>147388.73000000001</v>
      </c>
      <c r="N113" s="21" t="s">
        <v>98</v>
      </c>
      <c r="O113" s="21" t="s">
        <v>16</v>
      </c>
      <c r="P113" s="1"/>
      <c r="R113" s="4"/>
    </row>
    <row r="114" spans="2:18" s="3" customFormat="1" ht="17.25" customHeight="1" x14ac:dyDescent="0.35">
      <c r="B114" s="21" t="s">
        <v>91</v>
      </c>
      <c r="C114" s="21" t="s">
        <v>92</v>
      </c>
      <c r="D114" s="22" t="s">
        <v>93</v>
      </c>
      <c r="E114" s="21" t="s">
        <v>91</v>
      </c>
      <c r="F114" s="21" t="s">
        <v>92</v>
      </c>
      <c r="G114" s="21" t="s">
        <v>93</v>
      </c>
      <c r="H114" s="26" t="s">
        <v>15</v>
      </c>
      <c r="I114" s="23">
        <v>44105</v>
      </c>
      <c r="J114" s="9">
        <v>18798.580000000002</v>
      </c>
      <c r="K114" s="9">
        <v>0</v>
      </c>
      <c r="L114" s="9">
        <v>0</v>
      </c>
      <c r="M114" s="9">
        <f t="shared" si="3"/>
        <v>18798.580000000002</v>
      </c>
      <c r="N114" s="21" t="s">
        <v>98</v>
      </c>
      <c r="O114" s="21" t="s">
        <v>16</v>
      </c>
      <c r="P114" s="1"/>
      <c r="R114" s="4"/>
    </row>
    <row r="115" spans="2:18" s="3" customFormat="1" ht="17.25" customHeight="1" x14ac:dyDescent="0.35">
      <c r="B115" s="21" t="s">
        <v>91</v>
      </c>
      <c r="C115" s="21" t="s">
        <v>92</v>
      </c>
      <c r="D115" s="22" t="s">
        <v>93</v>
      </c>
      <c r="E115" s="21" t="s">
        <v>91</v>
      </c>
      <c r="F115" s="21" t="s">
        <v>92</v>
      </c>
      <c r="G115" s="21" t="s">
        <v>93</v>
      </c>
      <c r="H115" s="26" t="s">
        <v>15</v>
      </c>
      <c r="I115" s="23">
        <v>44136</v>
      </c>
      <c r="J115" s="9">
        <v>36146.33</v>
      </c>
      <c r="K115" s="9">
        <v>0</v>
      </c>
      <c r="L115" s="9">
        <v>0</v>
      </c>
      <c r="M115" s="9">
        <f t="shared" si="3"/>
        <v>36146.33</v>
      </c>
      <c r="N115" s="21" t="s">
        <v>98</v>
      </c>
      <c r="O115" s="21" t="s">
        <v>16</v>
      </c>
      <c r="P115" s="1"/>
      <c r="R115" s="4"/>
    </row>
    <row r="116" spans="2:18" s="3" customFormat="1" ht="17.25" customHeight="1" x14ac:dyDescent="0.35">
      <c r="B116" s="21" t="s">
        <v>91</v>
      </c>
      <c r="C116" s="21" t="s">
        <v>92</v>
      </c>
      <c r="D116" s="22" t="s">
        <v>93</v>
      </c>
      <c r="E116" s="21" t="s">
        <v>91</v>
      </c>
      <c r="F116" s="21" t="s">
        <v>92</v>
      </c>
      <c r="G116" s="21" t="s">
        <v>93</v>
      </c>
      <c r="H116" s="26" t="s">
        <v>15</v>
      </c>
      <c r="I116" s="23">
        <v>44166</v>
      </c>
      <c r="J116" s="9">
        <v>34833.050000000003</v>
      </c>
      <c r="K116" s="9">
        <v>0</v>
      </c>
      <c r="L116" s="9">
        <v>0</v>
      </c>
      <c r="M116" s="9">
        <f t="shared" si="3"/>
        <v>34833.050000000003</v>
      </c>
      <c r="N116" s="21" t="s">
        <v>98</v>
      </c>
      <c r="O116" s="21" t="s">
        <v>16</v>
      </c>
      <c r="P116" s="1"/>
      <c r="R116" s="4"/>
    </row>
    <row r="117" spans="2:18" s="3" customFormat="1" ht="17.25" customHeight="1" x14ac:dyDescent="0.35">
      <c r="B117" s="21" t="s">
        <v>91</v>
      </c>
      <c r="C117" s="21" t="s">
        <v>92</v>
      </c>
      <c r="D117" s="22" t="s">
        <v>93</v>
      </c>
      <c r="E117" s="21" t="s">
        <v>91</v>
      </c>
      <c r="F117" s="21" t="s">
        <v>92</v>
      </c>
      <c r="G117" s="21" t="s">
        <v>93</v>
      </c>
      <c r="H117" s="26" t="s">
        <v>15</v>
      </c>
      <c r="I117" s="23">
        <v>44197</v>
      </c>
      <c r="J117" s="9">
        <v>10768.25</v>
      </c>
      <c r="K117" s="9">
        <v>0</v>
      </c>
      <c r="L117" s="9">
        <v>0</v>
      </c>
      <c r="M117" s="9">
        <f t="shared" si="3"/>
        <v>10768.25</v>
      </c>
      <c r="N117" s="21" t="s">
        <v>98</v>
      </c>
      <c r="O117" s="21" t="s">
        <v>16</v>
      </c>
      <c r="P117" s="1"/>
      <c r="R117" s="4"/>
    </row>
    <row r="118" spans="2:18" s="3" customFormat="1" ht="17.25" customHeight="1" x14ac:dyDescent="0.35">
      <c r="B118" s="21" t="s">
        <v>91</v>
      </c>
      <c r="C118" s="21" t="s">
        <v>92</v>
      </c>
      <c r="D118" s="22" t="s">
        <v>93</v>
      </c>
      <c r="E118" s="21" t="s">
        <v>91</v>
      </c>
      <c r="F118" s="21" t="s">
        <v>92</v>
      </c>
      <c r="G118" s="21" t="s">
        <v>93</v>
      </c>
      <c r="H118" s="26" t="s">
        <v>15</v>
      </c>
      <c r="I118" s="23">
        <v>44228</v>
      </c>
      <c r="J118" s="9">
        <v>54574.83</v>
      </c>
      <c r="K118" s="9">
        <v>0</v>
      </c>
      <c r="L118" s="9">
        <v>0</v>
      </c>
      <c r="M118" s="9">
        <f t="shared" si="3"/>
        <v>54574.83</v>
      </c>
      <c r="N118" s="21" t="s">
        <v>98</v>
      </c>
      <c r="O118" s="21" t="s">
        <v>16</v>
      </c>
      <c r="P118" s="1"/>
      <c r="R118" s="4"/>
    </row>
    <row r="119" spans="2:18" s="3" customFormat="1" ht="17.25" customHeight="1" x14ac:dyDescent="0.35">
      <c r="B119" s="21" t="s">
        <v>91</v>
      </c>
      <c r="C119" s="21" t="s">
        <v>92</v>
      </c>
      <c r="D119" s="22" t="s">
        <v>93</v>
      </c>
      <c r="E119" s="21" t="s">
        <v>91</v>
      </c>
      <c r="F119" s="21" t="s">
        <v>92</v>
      </c>
      <c r="G119" s="21" t="s">
        <v>93</v>
      </c>
      <c r="H119" s="26" t="s">
        <v>15</v>
      </c>
      <c r="I119" s="23">
        <v>44256</v>
      </c>
      <c r="J119" s="9">
        <v>40990.080000000002</v>
      </c>
      <c r="K119" s="9">
        <v>0</v>
      </c>
      <c r="L119" s="9">
        <v>0</v>
      </c>
      <c r="M119" s="9">
        <f t="shared" si="3"/>
        <v>40990.080000000002</v>
      </c>
      <c r="N119" s="21" t="s">
        <v>98</v>
      </c>
      <c r="O119" s="21" t="s">
        <v>16</v>
      </c>
      <c r="P119" s="1"/>
      <c r="R119" s="4"/>
    </row>
    <row r="120" spans="2:18" s="3" customFormat="1" ht="17.25" customHeight="1" x14ac:dyDescent="0.35">
      <c r="B120" s="21" t="s">
        <v>91</v>
      </c>
      <c r="C120" s="21" t="s">
        <v>92</v>
      </c>
      <c r="D120" s="22" t="s">
        <v>93</v>
      </c>
      <c r="E120" s="21" t="s">
        <v>91</v>
      </c>
      <c r="F120" s="21" t="s">
        <v>92</v>
      </c>
      <c r="G120" s="21" t="s">
        <v>93</v>
      </c>
      <c r="H120" s="26" t="s">
        <v>15</v>
      </c>
      <c r="I120" s="23">
        <v>44287</v>
      </c>
      <c r="J120" s="9">
        <v>50955.83</v>
      </c>
      <c r="K120" s="9">
        <v>0</v>
      </c>
      <c r="L120" s="9">
        <v>0</v>
      </c>
      <c r="M120" s="9">
        <f t="shared" si="3"/>
        <v>50955.83</v>
      </c>
      <c r="N120" s="21" t="s">
        <v>98</v>
      </c>
      <c r="O120" s="21" t="s">
        <v>16</v>
      </c>
      <c r="P120" s="1"/>
      <c r="R120" s="4"/>
    </row>
    <row r="121" spans="2:18" s="3" customFormat="1" ht="17.25" customHeight="1" x14ac:dyDescent="0.35">
      <c r="B121" s="21" t="s">
        <v>91</v>
      </c>
      <c r="C121" s="21" t="s">
        <v>92</v>
      </c>
      <c r="D121" s="22" t="s">
        <v>93</v>
      </c>
      <c r="E121" s="21" t="s">
        <v>91</v>
      </c>
      <c r="F121" s="21" t="s">
        <v>92</v>
      </c>
      <c r="G121" s="21" t="s">
        <v>93</v>
      </c>
      <c r="H121" s="26" t="s">
        <v>15</v>
      </c>
      <c r="I121" s="23">
        <v>44317</v>
      </c>
      <c r="J121" s="9">
        <v>106949.41</v>
      </c>
      <c r="K121" s="9">
        <v>0</v>
      </c>
      <c r="L121" s="9">
        <v>0</v>
      </c>
      <c r="M121" s="9">
        <f t="shared" si="3"/>
        <v>106949.41</v>
      </c>
      <c r="N121" s="21" t="s">
        <v>98</v>
      </c>
      <c r="O121" s="21" t="s">
        <v>16</v>
      </c>
      <c r="P121" s="1"/>
      <c r="R121" s="4"/>
    </row>
    <row r="122" spans="2:18" s="3" customFormat="1" ht="17.25" customHeight="1" x14ac:dyDescent="0.35">
      <c r="B122" s="21" t="s">
        <v>94</v>
      </c>
      <c r="C122" s="21" t="s">
        <v>95</v>
      </c>
      <c r="D122" s="22" t="s">
        <v>96</v>
      </c>
      <c r="E122" s="21" t="s">
        <v>94</v>
      </c>
      <c r="F122" s="21" t="s">
        <v>95</v>
      </c>
      <c r="G122" s="21" t="s">
        <v>96</v>
      </c>
      <c r="H122" s="26" t="s">
        <v>15</v>
      </c>
      <c r="I122" s="23">
        <v>43770</v>
      </c>
      <c r="J122" s="9">
        <v>629424.67000000004</v>
      </c>
      <c r="K122" s="9">
        <v>0</v>
      </c>
      <c r="L122" s="9">
        <v>0</v>
      </c>
      <c r="M122" s="9">
        <f t="shared" si="3"/>
        <v>629424.67000000004</v>
      </c>
      <c r="N122" s="21" t="s">
        <v>98</v>
      </c>
      <c r="O122" s="21" t="s">
        <v>16</v>
      </c>
      <c r="P122" s="1"/>
      <c r="R122" s="4"/>
    </row>
    <row r="123" spans="2:18" s="3" customFormat="1" ht="17.25" customHeight="1" x14ac:dyDescent="0.35">
      <c r="B123" s="21" t="s">
        <v>94</v>
      </c>
      <c r="C123" s="21" t="s">
        <v>95</v>
      </c>
      <c r="D123" s="22" t="s">
        <v>96</v>
      </c>
      <c r="E123" s="21" t="s">
        <v>94</v>
      </c>
      <c r="F123" s="21" t="s">
        <v>95</v>
      </c>
      <c r="G123" s="21" t="s">
        <v>96</v>
      </c>
      <c r="H123" s="26" t="s">
        <v>15</v>
      </c>
      <c r="I123" s="23">
        <v>43800</v>
      </c>
      <c r="J123" s="9">
        <v>3.62</v>
      </c>
      <c r="K123" s="9">
        <v>0</v>
      </c>
      <c r="L123" s="9">
        <v>0</v>
      </c>
      <c r="M123" s="9">
        <f t="shared" si="3"/>
        <v>3.62</v>
      </c>
      <c r="N123" s="21" t="s">
        <v>98</v>
      </c>
      <c r="O123" s="21" t="s">
        <v>16</v>
      </c>
      <c r="P123" s="1"/>
      <c r="R123" s="4"/>
    </row>
    <row r="124" spans="2:18" s="3" customFormat="1" ht="17.25" customHeight="1" x14ac:dyDescent="0.35">
      <c r="B124" s="21" t="s">
        <v>94</v>
      </c>
      <c r="C124" s="21" t="s">
        <v>95</v>
      </c>
      <c r="D124" s="22" t="s">
        <v>96</v>
      </c>
      <c r="E124" s="21" t="s">
        <v>94</v>
      </c>
      <c r="F124" s="21" t="s">
        <v>95</v>
      </c>
      <c r="G124" s="21" t="s">
        <v>96</v>
      </c>
      <c r="H124" s="26" t="s">
        <v>15</v>
      </c>
      <c r="I124" s="23">
        <v>43831</v>
      </c>
      <c r="J124" s="9">
        <v>930.26</v>
      </c>
      <c r="K124" s="9">
        <v>0</v>
      </c>
      <c r="L124" s="9">
        <v>0</v>
      </c>
      <c r="M124" s="9">
        <f t="shared" si="3"/>
        <v>930.26</v>
      </c>
      <c r="N124" s="21" t="s">
        <v>98</v>
      </c>
      <c r="O124" s="21" t="s">
        <v>16</v>
      </c>
      <c r="P124" s="1"/>
      <c r="R124" s="4"/>
    </row>
    <row r="125" spans="2:18" s="3" customFormat="1" ht="17.25" customHeight="1" x14ac:dyDescent="0.35">
      <c r="B125" s="21" t="s">
        <v>94</v>
      </c>
      <c r="C125" s="21" t="s">
        <v>95</v>
      </c>
      <c r="D125" s="22" t="s">
        <v>96</v>
      </c>
      <c r="E125" s="21" t="s">
        <v>94</v>
      </c>
      <c r="F125" s="21" t="s">
        <v>95</v>
      </c>
      <c r="G125" s="21" t="s">
        <v>96</v>
      </c>
      <c r="H125" s="26" t="s">
        <v>15</v>
      </c>
      <c r="I125" s="23">
        <v>43862</v>
      </c>
      <c r="J125" s="9">
        <v>600.87</v>
      </c>
      <c r="K125" s="9">
        <v>0</v>
      </c>
      <c r="L125" s="9">
        <v>0</v>
      </c>
      <c r="M125" s="9">
        <f t="shared" si="3"/>
        <v>600.87</v>
      </c>
      <c r="N125" s="21" t="s">
        <v>98</v>
      </c>
      <c r="O125" s="21" t="s">
        <v>16</v>
      </c>
      <c r="P125" s="1"/>
      <c r="R125" s="4"/>
    </row>
    <row r="126" spans="2:18" s="3" customFormat="1" ht="17.25" customHeight="1" x14ac:dyDescent="0.35">
      <c r="B126" s="21" t="s">
        <v>94</v>
      </c>
      <c r="C126" s="21" t="s">
        <v>95</v>
      </c>
      <c r="D126" s="22" t="s">
        <v>96</v>
      </c>
      <c r="E126" s="21" t="s">
        <v>94</v>
      </c>
      <c r="F126" s="21" t="s">
        <v>95</v>
      </c>
      <c r="G126" s="21" t="s">
        <v>96</v>
      </c>
      <c r="H126" s="26" t="s">
        <v>15</v>
      </c>
      <c r="I126" s="23">
        <v>44013</v>
      </c>
      <c r="J126" s="9">
        <v>224.42</v>
      </c>
      <c r="K126" s="9">
        <v>0</v>
      </c>
      <c r="L126" s="9">
        <v>0</v>
      </c>
      <c r="M126" s="9">
        <f t="shared" si="3"/>
        <v>224.42</v>
      </c>
      <c r="N126" s="21" t="s">
        <v>98</v>
      </c>
      <c r="O126" s="21" t="s">
        <v>16</v>
      </c>
      <c r="P126" s="1"/>
      <c r="R126" s="4"/>
    </row>
    <row r="127" spans="2:18" s="3" customFormat="1" ht="17.25" customHeight="1" x14ac:dyDescent="0.35">
      <c r="B127" s="21" t="s">
        <v>94</v>
      </c>
      <c r="C127" s="21" t="s">
        <v>95</v>
      </c>
      <c r="D127" s="22" t="s">
        <v>96</v>
      </c>
      <c r="E127" s="21" t="s">
        <v>94</v>
      </c>
      <c r="F127" s="21" t="s">
        <v>95</v>
      </c>
      <c r="G127" s="21" t="s">
        <v>96</v>
      </c>
      <c r="H127" s="26" t="s">
        <v>15</v>
      </c>
      <c r="I127" s="23">
        <v>44044</v>
      </c>
      <c r="J127" s="9">
        <v>300.44</v>
      </c>
      <c r="K127" s="9">
        <v>0</v>
      </c>
      <c r="L127" s="9">
        <v>0</v>
      </c>
      <c r="M127" s="9">
        <f t="shared" si="3"/>
        <v>300.44</v>
      </c>
      <c r="N127" s="21" t="s">
        <v>98</v>
      </c>
      <c r="O127" s="21" t="s">
        <v>16</v>
      </c>
      <c r="P127" s="1"/>
      <c r="R127" s="4"/>
    </row>
    <row r="128" spans="2:18" s="3" customFormat="1" ht="17.25" customHeight="1" x14ac:dyDescent="0.35">
      <c r="B128" s="21" t="s">
        <v>94</v>
      </c>
      <c r="C128" s="21" t="s">
        <v>95</v>
      </c>
      <c r="D128" s="22" t="s">
        <v>96</v>
      </c>
      <c r="E128" s="21" t="s">
        <v>94</v>
      </c>
      <c r="F128" s="21" t="s">
        <v>95</v>
      </c>
      <c r="G128" s="21" t="s">
        <v>96</v>
      </c>
      <c r="H128" s="26" t="s">
        <v>15</v>
      </c>
      <c r="I128" s="23">
        <v>44075</v>
      </c>
      <c r="J128" s="9">
        <v>267.86</v>
      </c>
      <c r="K128" s="9">
        <v>0</v>
      </c>
      <c r="L128" s="9">
        <v>0</v>
      </c>
      <c r="M128" s="9">
        <f t="shared" si="3"/>
        <v>267.86</v>
      </c>
      <c r="N128" s="21" t="s">
        <v>98</v>
      </c>
      <c r="O128" s="21" t="s">
        <v>16</v>
      </c>
      <c r="P128" s="1"/>
      <c r="R128" s="4"/>
    </row>
    <row r="129" spans="2:18" s="3" customFormat="1" ht="17.25" customHeight="1" x14ac:dyDescent="0.35">
      <c r="B129" s="21" t="s">
        <v>94</v>
      </c>
      <c r="C129" s="21" t="s">
        <v>95</v>
      </c>
      <c r="D129" s="22" t="s">
        <v>96</v>
      </c>
      <c r="E129" s="21" t="s">
        <v>94</v>
      </c>
      <c r="F129" s="21" t="s">
        <v>95</v>
      </c>
      <c r="G129" s="21" t="s">
        <v>96</v>
      </c>
      <c r="H129" s="26" t="s">
        <v>15</v>
      </c>
      <c r="I129" s="23">
        <v>44105</v>
      </c>
      <c r="J129" s="9">
        <v>285.95999999999998</v>
      </c>
      <c r="K129" s="9">
        <v>0</v>
      </c>
      <c r="L129" s="9">
        <v>0</v>
      </c>
      <c r="M129" s="9">
        <f t="shared" si="3"/>
        <v>285.95999999999998</v>
      </c>
      <c r="N129" s="21" t="s">
        <v>98</v>
      </c>
      <c r="O129" s="21" t="s">
        <v>16</v>
      </c>
      <c r="P129" s="1"/>
      <c r="R129" s="4"/>
    </row>
    <row r="130" spans="2:18" s="3" customFormat="1" ht="17.25" customHeight="1" x14ac:dyDescent="0.35">
      <c r="B130" s="21" t="s">
        <v>94</v>
      </c>
      <c r="C130" s="21" t="s">
        <v>95</v>
      </c>
      <c r="D130" s="22" t="s">
        <v>96</v>
      </c>
      <c r="E130" s="21" t="s">
        <v>94</v>
      </c>
      <c r="F130" s="21" t="s">
        <v>95</v>
      </c>
      <c r="G130" s="21" t="s">
        <v>96</v>
      </c>
      <c r="H130" s="26" t="s">
        <v>15</v>
      </c>
      <c r="I130" s="23">
        <v>44136</v>
      </c>
      <c r="J130" s="9">
        <v>767.38</v>
      </c>
      <c r="K130" s="9">
        <v>0</v>
      </c>
      <c r="L130" s="9">
        <v>0</v>
      </c>
      <c r="M130" s="9">
        <f t="shared" si="3"/>
        <v>767.38</v>
      </c>
      <c r="N130" s="21" t="s">
        <v>98</v>
      </c>
      <c r="O130" s="21" t="s">
        <v>16</v>
      </c>
      <c r="P130" s="1"/>
      <c r="R130" s="4"/>
    </row>
    <row r="131" spans="2:18" s="3" customFormat="1" ht="17.25" customHeight="1" x14ac:dyDescent="0.35">
      <c r="B131" s="21" t="s">
        <v>94</v>
      </c>
      <c r="C131" s="21" t="s">
        <v>95</v>
      </c>
      <c r="D131" s="22" t="s">
        <v>96</v>
      </c>
      <c r="E131" s="21" t="s">
        <v>94</v>
      </c>
      <c r="F131" s="21" t="s">
        <v>95</v>
      </c>
      <c r="G131" s="21" t="s">
        <v>96</v>
      </c>
      <c r="H131" s="26" t="s">
        <v>15</v>
      </c>
      <c r="I131" s="23">
        <v>44197</v>
      </c>
      <c r="J131" s="9">
        <v>929.15</v>
      </c>
      <c r="K131" s="9">
        <v>0</v>
      </c>
      <c r="L131" s="9">
        <v>0</v>
      </c>
      <c r="M131" s="9">
        <f t="shared" si="3"/>
        <v>929.15</v>
      </c>
      <c r="N131" s="21" t="s">
        <v>98</v>
      </c>
      <c r="O131" s="21" t="s">
        <v>16</v>
      </c>
      <c r="P131" s="1"/>
      <c r="R131" s="4"/>
    </row>
    <row r="132" spans="2:18" s="3" customFormat="1" ht="17.25" customHeight="1" x14ac:dyDescent="0.35">
      <c r="B132" s="21" t="s">
        <v>94</v>
      </c>
      <c r="C132" s="21" t="s">
        <v>95</v>
      </c>
      <c r="D132" s="22" t="s">
        <v>96</v>
      </c>
      <c r="E132" s="21" t="s">
        <v>94</v>
      </c>
      <c r="F132" s="21" t="s">
        <v>95</v>
      </c>
      <c r="G132" s="21" t="s">
        <v>96</v>
      </c>
      <c r="H132" s="26" t="s">
        <v>15</v>
      </c>
      <c r="I132" s="23">
        <v>44228</v>
      </c>
      <c r="J132" s="9">
        <v>539.17999999999995</v>
      </c>
      <c r="K132" s="9">
        <v>0</v>
      </c>
      <c r="L132" s="9">
        <v>0</v>
      </c>
      <c r="M132" s="9">
        <f t="shared" si="3"/>
        <v>539.17999999999995</v>
      </c>
      <c r="N132" s="21" t="s">
        <v>98</v>
      </c>
      <c r="O132" s="21" t="s">
        <v>16</v>
      </c>
      <c r="P132" s="1"/>
      <c r="R132" s="4"/>
    </row>
    <row r="133" spans="2:18" s="3" customFormat="1" ht="17.25" customHeight="1" x14ac:dyDescent="0.35">
      <c r="B133" s="21" t="s">
        <v>94</v>
      </c>
      <c r="C133" s="21" t="s">
        <v>95</v>
      </c>
      <c r="D133" s="22" t="s">
        <v>96</v>
      </c>
      <c r="E133" s="21" t="s">
        <v>94</v>
      </c>
      <c r="F133" s="21" t="s">
        <v>95</v>
      </c>
      <c r="G133" s="21" t="s">
        <v>96</v>
      </c>
      <c r="H133" s="26" t="s">
        <v>15</v>
      </c>
      <c r="I133" s="23">
        <v>44256</v>
      </c>
      <c r="J133" s="9">
        <v>325.54000000000002</v>
      </c>
      <c r="K133" s="9">
        <v>0</v>
      </c>
      <c r="L133" s="9">
        <v>0</v>
      </c>
      <c r="M133" s="9">
        <f t="shared" si="3"/>
        <v>325.54000000000002</v>
      </c>
      <c r="N133" s="21" t="s">
        <v>98</v>
      </c>
      <c r="O133" s="21" t="s">
        <v>16</v>
      </c>
      <c r="P133" s="1"/>
      <c r="R133" s="4"/>
    </row>
    <row r="134" spans="2:18" s="3" customFormat="1" ht="17.25" customHeight="1" x14ac:dyDescent="0.35">
      <c r="B134" s="21" t="s">
        <v>94</v>
      </c>
      <c r="C134" s="21" t="s">
        <v>95</v>
      </c>
      <c r="D134" s="22" t="s">
        <v>96</v>
      </c>
      <c r="E134" s="21" t="s">
        <v>94</v>
      </c>
      <c r="F134" s="21" t="s">
        <v>95</v>
      </c>
      <c r="G134" s="21" t="s">
        <v>96</v>
      </c>
      <c r="H134" s="26" t="s">
        <v>15</v>
      </c>
      <c r="I134" s="23">
        <v>44287</v>
      </c>
      <c r="J134" s="9">
        <v>195.52</v>
      </c>
      <c r="K134" s="9">
        <v>0</v>
      </c>
      <c r="L134" s="9">
        <v>0</v>
      </c>
      <c r="M134" s="9">
        <f t="shared" si="3"/>
        <v>195.52</v>
      </c>
      <c r="N134" s="21" t="s">
        <v>98</v>
      </c>
      <c r="O134" s="21" t="s">
        <v>16</v>
      </c>
      <c r="P134" s="1"/>
      <c r="R134" s="4"/>
    </row>
    <row r="135" spans="2:18" s="3" customFormat="1" ht="17.25" customHeight="1" x14ac:dyDescent="0.35">
      <c r="B135" s="21" t="s">
        <v>94</v>
      </c>
      <c r="C135" s="21" t="s">
        <v>95</v>
      </c>
      <c r="D135" s="22" t="s">
        <v>96</v>
      </c>
      <c r="E135" s="21" t="s">
        <v>94</v>
      </c>
      <c r="F135" s="21" t="s">
        <v>95</v>
      </c>
      <c r="G135" s="21" t="s">
        <v>96</v>
      </c>
      <c r="H135" s="26" t="s">
        <v>15</v>
      </c>
      <c r="I135" s="23">
        <v>44317</v>
      </c>
      <c r="J135" s="9">
        <v>353.6</v>
      </c>
      <c r="K135" s="9">
        <v>0</v>
      </c>
      <c r="L135" s="9">
        <v>0</v>
      </c>
      <c r="M135" s="9">
        <f t="shared" si="3"/>
        <v>353.6</v>
      </c>
      <c r="N135" s="21" t="s">
        <v>98</v>
      </c>
      <c r="O135" s="21" t="s">
        <v>16</v>
      </c>
      <c r="P135" s="1"/>
      <c r="R135" s="4"/>
    </row>
    <row r="136" spans="2:18" s="3" customFormat="1" ht="17.25" customHeight="1" x14ac:dyDescent="0.35">
      <c r="B136" s="21" t="s">
        <v>91</v>
      </c>
      <c r="C136" s="21" t="s">
        <v>92</v>
      </c>
      <c r="D136" s="22" t="s">
        <v>93</v>
      </c>
      <c r="E136" s="21" t="s">
        <v>91</v>
      </c>
      <c r="F136" s="21" t="s">
        <v>92</v>
      </c>
      <c r="G136" s="21" t="s">
        <v>93</v>
      </c>
      <c r="H136" s="26" t="s">
        <v>15</v>
      </c>
      <c r="I136" s="23">
        <v>44348</v>
      </c>
      <c r="J136" s="9">
        <v>79926.06</v>
      </c>
      <c r="K136" s="9">
        <v>0</v>
      </c>
      <c r="L136" s="9">
        <v>0</v>
      </c>
      <c r="M136" s="9">
        <f t="shared" ref="M136:M162" si="4">J136-K136-L136</f>
        <v>79926.06</v>
      </c>
      <c r="N136" s="21" t="s">
        <v>98</v>
      </c>
      <c r="O136" s="21" t="s">
        <v>16</v>
      </c>
      <c r="P136" s="1"/>
      <c r="R136" s="4"/>
    </row>
    <row r="137" spans="2:18" s="3" customFormat="1" ht="17.25" customHeight="1" x14ac:dyDescent="0.35">
      <c r="B137" s="21" t="s">
        <v>94</v>
      </c>
      <c r="C137" s="21" t="s">
        <v>95</v>
      </c>
      <c r="D137" s="22" t="s">
        <v>96</v>
      </c>
      <c r="E137" s="21" t="s">
        <v>94</v>
      </c>
      <c r="F137" s="21" t="s">
        <v>95</v>
      </c>
      <c r="G137" s="21" t="s">
        <v>96</v>
      </c>
      <c r="H137" s="26" t="s">
        <v>15</v>
      </c>
      <c r="I137" s="23">
        <v>44348</v>
      </c>
      <c r="J137" s="9">
        <v>370.24</v>
      </c>
      <c r="K137" s="9">
        <v>0</v>
      </c>
      <c r="L137" s="9">
        <v>0</v>
      </c>
      <c r="M137" s="9">
        <f t="shared" si="4"/>
        <v>370.24</v>
      </c>
      <c r="N137" s="21" t="s">
        <v>98</v>
      </c>
      <c r="O137" s="21" t="s">
        <v>16</v>
      </c>
      <c r="P137" s="1"/>
      <c r="R137" s="4"/>
    </row>
    <row r="138" spans="2:18" s="3" customFormat="1" ht="17.25" customHeight="1" x14ac:dyDescent="0.35">
      <c r="B138" s="21" t="s">
        <v>91</v>
      </c>
      <c r="C138" s="21" t="s">
        <v>92</v>
      </c>
      <c r="D138" s="22" t="s">
        <v>93</v>
      </c>
      <c r="E138" s="21" t="s">
        <v>91</v>
      </c>
      <c r="F138" s="21" t="s">
        <v>92</v>
      </c>
      <c r="G138" s="21" t="s">
        <v>93</v>
      </c>
      <c r="H138" s="26" t="s">
        <v>15</v>
      </c>
      <c r="I138" s="23">
        <v>44378</v>
      </c>
      <c r="J138" s="9">
        <v>33438.080000000002</v>
      </c>
      <c r="K138" s="9">
        <v>0</v>
      </c>
      <c r="L138" s="9">
        <v>0</v>
      </c>
      <c r="M138" s="9">
        <f t="shared" si="4"/>
        <v>33438.080000000002</v>
      </c>
      <c r="N138" s="21" t="s">
        <v>98</v>
      </c>
      <c r="O138" s="21" t="s">
        <v>16</v>
      </c>
      <c r="P138" s="1"/>
      <c r="R138" s="4"/>
    </row>
    <row r="139" spans="2:18" s="3" customFormat="1" ht="17.25" customHeight="1" x14ac:dyDescent="0.35">
      <c r="B139" s="21" t="s">
        <v>94</v>
      </c>
      <c r="C139" s="21" t="s">
        <v>95</v>
      </c>
      <c r="D139" s="22" t="s">
        <v>96</v>
      </c>
      <c r="E139" s="21" t="s">
        <v>94</v>
      </c>
      <c r="F139" s="21" t="s">
        <v>95</v>
      </c>
      <c r="G139" s="21" t="s">
        <v>96</v>
      </c>
      <c r="H139" s="26" t="s">
        <v>15</v>
      </c>
      <c r="I139" s="23">
        <v>44378</v>
      </c>
      <c r="J139" s="9">
        <v>594.88</v>
      </c>
      <c r="K139" s="9">
        <v>0</v>
      </c>
      <c r="L139" s="9">
        <v>0</v>
      </c>
      <c r="M139" s="9">
        <f t="shared" si="4"/>
        <v>594.88</v>
      </c>
      <c r="N139" s="21" t="s">
        <v>98</v>
      </c>
      <c r="O139" s="21" t="s">
        <v>16</v>
      </c>
      <c r="P139" s="1"/>
      <c r="R139" s="4"/>
    </row>
    <row r="140" spans="2:18" s="3" customFormat="1" ht="17.25" customHeight="1" x14ac:dyDescent="0.35">
      <c r="B140" s="21" t="s">
        <v>94</v>
      </c>
      <c r="C140" s="21" t="s">
        <v>95</v>
      </c>
      <c r="D140" s="22" t="s">
        <v>96</v>
      </c>
      <c r="E140" s="21" t="s">
        <v>94</v>
      </c>
      <c r="F140" s="21" t="s">
        <v>95</v>
      </c>
      <c r="G140" s="21" t="s">
        <v>96</v>
      </c>
      <c r="H140" s="26" t="s">
        <v>15</v>
      </c>
      <c r="I140" s="23">
        <v>44409</v>
      </c>
      <c r="J140" s="9">
        <v>109046.08</v>
      </c>
      <c r="K140" s="9">
        <v>0</v>
      </c>
      <c r="L140" s="9">
        <v>0</v>
      </c>
      <c r="M140" s="9">
        <f t="shared" si="4"/>
        <v>109046.08</v>
      </c>
      <c r="N140" s="21" t="s">
        <v>98</v>
      </c>
      <c r="O140" s="21" t="s">
        <v>16</v>
      </c>
      <c r="P140" s="1"/>
      <c r="R140" s="4"/>
    </row>
    <row r="141" spans="2:18" s="3" customFormat="1" ht="17.25" customHeight="1" x14ac:dyDescent="0.35">
      <c r="B141" s="21" t="s">
        <v>91</v>
      </c>
      <c r="C141" s="21" t="s">
        <v>92</v>
      </c>
      <c r="D141" s="22" t="s">
        <v>93</v>
      </c>
      <c r="E141" s="21" t="s">
        <v>91</v>
      </c>
      <c r="F141" s="21" t="s">
        <v>92</v>
      </c>
      <c r="G141" s="21" t="s">
        <v>93</v>
      </c>
      <c r="H141" s="21" t="s">
        <v>15</v>
      </c>
      <c r="I141" s="23">
        <v>44409</v>
      </c>
      <c r="J141" s="9">
        <v>69363.839999999997</v>
      </c>
      <c r="K141" s="9">
        <v>0</v>
      </c>
      <c r="L141" s="9">
        <v>0</v>
      </c>
      <c r="M141" s="9">
        <f t="shared" si="4"/>
        <v>69363.839999999997</v>
      </c>
      <c r="N141" s="21" t="s">
        <v>98</v>
      </c>
      <c r="O141" s="21" t="s">
        <v>16</v>
      </c>
      <c r="P141" s="1"/>
      <c r="R141" s="4"/>
    </row>
    <row r="142" spans="2:18" s="3" customFormat="1" ht="17.25" customHeight="1" x14ac:dyDescent="0.35">
      <c r="B142" s="21" t="s">
        <v>91</v>
      </c>
      <c r="C142" s="21" t="s">
        <v>92</v>
      </c>
      <c r="D142" s="22" t="s">
        <v>93</v>
      </c>
      <c r="E142" s="21" t="s">
        <v>91</v>
      </c>
      <c r="F142" s="21" t="s">
        <v>92</v>
      </c>
      <c r="G142" s="21" t="s">
        <v>93</v>
      </c>
      <c r="H142" s="26" t="s">
        <v>15</v>
      </c>
      <c r="I142" s="23">
        <v>44440</v>
      </c>
      <c r="J142" s="9">
        <v>83402.880000000005</v>
      </c>
      <c r="K142" s="9">
        <v>0</v>
      </c>
      <c r="L142" s="9">
        <v>0</v>
      </c>
      <c r="M142" s="9">
        <f t="shared" si="4"/>
        <v>83402.880000000005</v>
      </c>
      <c r="N142" s="21" t="s">
        <v>98</v>
      </c>
      <c r="O142" s="21" t="s">
        <v>16</v>
      </c>
      <c r="P142" s="1"/>
      <c r="R142" s="4"/>
    </row>
    <row r="143" spans="2:18" s="3" customFormat="1" ht="17.25" customHeight="1" x14ac:dyDescent="0.35">
      <c r="B143" s="21" t="s">
        <v>94</v>
      </c>
      <c r="C143" s="21" t="s">
        <v>95</v>
      </c>
      <c r="D143" s="22" t="s">
        <v>96</v>
      </c>
      <c r="E143" s="21" t="s">
        <v>94</v>
      </c>
      <c r="F143" s="21" t="s">
        <v>95</v>
      </c>
      <c r="G143" s="21" t="s">
        <v>96</v>
      </c>
      <c r="H143" s="26" t="s">
        <v>15</v>
      </c>
      <c r="I143" s="23">
        <v>44440</v>
      </c>
      <c r="J143" s="9">
        <v>42.24</v>
      </c>
      <c r="K143" s="9">
        <v>0</v>
      </c>
      <c r="L143" s="9">
        <v>0</v>
      </c>
      <c r="M143" s="9">
        <f t="shared" si="4"/>
        <v>42.24</v>
      </c>
      <c r="N143" s="21" t="s">
        <v>98</v>
      </c>
      <c r="O143" s="21" t="s">
        <v>16</v>
      </c>
      <c r="P143" s="1"/>
      <c r="R143" s="4"/>
    </row>
    <row r="144" spans="2:18" s="3" customFormat="1" ht="17.25" customHeight="1" x14ac:dyDescent="0.35">
      <c r="B144" s="21" t="s">
        <v>91</v>
      </c>
      <c r="C144" s="21" t="s">
        <v>92</v>
      </c>
      <c r="D144" s="22" t="s">
        <v>93</v>
      </c>
      <c r="E144" s="21" t="s">
        <v>91</v>
      </c>
      <c r="F144" s="21" t="s">
        <v>92</v>
      </c>
      <c r="G144" s="21" t="s">
        <v>93</v>
      </c>
      <c r="H144" s="26" t="s">
        <v>15</v>
      </c>
      <c r="I144" s="23">
        <v>44470</v>
      </c>
      <c r="J144" s="9">
        <v>47995.199999999997</v>
      </c>
      <c r="K144" s="9">
        <v>0</v>
      </c>
      <c r="L144" s="9">
        <v>0</v>
      </c>
      <c r="M144" s="9">
        <f t="shared" si="4"/>
        <v>47995.199999999997</v>
      </c>
      <c r="N144" s="21" t="s">
        <v>98</v>
      </c>
      <c r="O144" s="21" t="s">
        <v>16</v>
      </c>
      <c r="P144" s="1"/>
      <c r="R144" s="4"/>
    </row>
    <row r="145" spans="2:18" s="3" customFormat="1" ht="17.25" customHeight="1" x14ac:dyDescent="0.35">
      <c r="B145" s="21" t="s">
        <v>94</v>
      </c>
      <c r="C145" s="21" t="s">
        <v>95</v>
      </c>
      <c r="D145" s="22" t="s">
        <v>96</v>
      </c>
      <c r="E145" s="21" t="s">
        <v>94</v>
      </c>
      <c r="F145" s="21" t="s">
        <v>95</v>
      </c>
      <c r="G145" s="21" t="s">
        <v>96</v>
      </c>
      <c r="H145" s="21" t="s">
        <v>15</v>
      </c>
      <c r="I145" s="23">
        <v>44470</v>
      </c>
      <c r="J145" s="9">
        <v>5010.72</v>
      </c>
      <c r="K145" s="9">
        <v>0</v>
      </c>
      <c r="L145" s="9">
        <v>0</v>
      </c>
      <c r="M145" s="9">
        <f t="shared" si="4"/>
        <v>5010.72</v>
      </c>
      <c r="N145" s="21" t="s">
        <v>98</v>
      </c>
      <c r="O145" s="21" t="s">
        <v>16</v>
      </c>
      <c r="P145" s="1"/>
      <c r="R145" s="4"/>
    </row>
    <row r="146" spans="2:18" s="3" customFormat="1" ht="17.25" customHeight="1" x14ac:dyDescent="0.35">
      <c r="B146" s="21" t="s">
        <v>91</v>
      </c>
      <c r="C146" s="21" t="s">
        <v>92</v>
      </c>
      <c r="D146" s="22" t="s">
        <v>93</v>
      </c>
      <c r="E146" s="21" t="s">
        <v>91</v>
      </c>
      <c r="F146" s="21" t="s">
        <v>92</v>
      </c>
      <c r="G146" s="21" t="s">
        <v>93</v>
      </c>
      <c r="H146" s="26" t="s">
        <v>15</v>
      </c>
      <c r="I146" s="23">
        <v>44501</v>
      </c>
      <c r="J146" s="9">
        <v>20090.400000000001</v>
      </c>
      <c r="K146" s="9">
        <v>0</v>
      </c>
      <c r="L146" s="9">
        <v>0</v>
      </c>
      <c r="M146" s="9">
        <f t="shared" si="4"/>
        <v>20090.400000000001</v>
      </c>
      <c r="N146" s="21" t="s">
        <v>98</v>
      </c>
      <c r="O146" s="21" t="s">
        <v>16</v>
      </c>
      <c r="P146" s="1"/>
      <c r="R146" s="4"/>
    </row>
    <row r="147" spans="2:18" s="3" customFormat="1" ht="17.25" customHeight="1" x14ac:dyDescent="0.35">
      <c r="B147" s="21" t="s">
        <v>94</v>
      </c>
      <c r="C147" s="21" t="s">
        <v>95</v>
      </c>
      <c r="D147" s="22" t="s">
        <v>96</v>
      </c>
      <c r="E147" s="21" t="s">
        <v>94</v>
      </c>
      <c r="F147" s="21" t="s">
        <v>95</v>
      </c>
      <c r="G147" s="21" t="s">
        <v>96</v>
      </c>
      <c r="H147" s="21" t="s">
        <v>15</v>
      </c>
      <c r="I147" s="23">
        <v>44531</v>
      </c>
      <c r="J147" s="9">
        <v>591.36</v>
      </c>
      <c r="K147" s="9">
        <v>0</v>
      </c>
      <c r="L147" s="9">
        <v>0</v>
      </c>
      <c r="M147" s="9">
        <f t="shared" si="4"/>
        <v>591.36</v>
      </c>
      <c r="N147" s="21" t="s">
        <v>98</v>
      </c>
      <c r="O147" s="21" t="s">
        <v>16</v>
      </c>
      <c r="P147" s="1"/>
      <c r="R147" s="4"/>
    </row>
    <row r="148" spans="2:18" s="3" customFormat="1" ht="17.25" customHeight="1" x14ac:dyDescent="0.35">
      <c r="B148" s="21" t="s">
        <v>91</v>
      </c>
      <c r="C148" s="21" t="s">
        <v>92</v>
      </c>
      <c r="D148" s="22" t="s">
        <v>93</v>
      </c>
      <c r="E148" s="21" t="s">
        <v>91</v>
      </c>
      <c r="F148" s="21" t="s">
        <v>92</v>
      </c>
      <c r="G148" s="21" t="s">
        <v>93</v>
      </c>
      <c r="H148" s="26" t="s">
        <v>15</v>
      </c>
      <c r="I148" s="23">
        <v>44531</v>
      </c>
      <c r="J148" s="9">
        <v>1399.2</v>
      </c>
      <c r="K148" s="9">
        <v>0</v>
      </c>
      <c r="L148" s="9">
        <v>0</v>
      </c>
      <c r="M148" s="9">
        <f t="shared" si="4"/>
        <v>1399.2</v>
      </c>
      <c r="N148" s="21" t="s">
        <v>98</v>
      </c>
      <c r="O148" s="21" t="s">
        <v>16</v>
      </c>
      <c r="P148" s="1"/>
      <c r="R148" s="4"/>
    </row>
    <row r="149" spans="2:18" s="3" customFormat="1" ht="17.25" customHeight="1" x14ac:dyDescent="0.35">
      <c r="B149" s="26" t="s">
        <v>94</v>
      </c>
      <c r="C149" s="26" t="s">
        <v>95</v>
      </c>
      <c r="D149" s="22" t="s">
        <v>96</v>
      </c>
      <c r="E149" s="26" t="s">
        <v>94</v>
      </c>
      <c r="F149" s="26" t="s">
        <v>95</v>
      </c>
      <c r="G149" s="21" t="s">
        <v>96</v>
      </c>
      <c r="H149" s="21" t="s">
        <v>15</v>
      </c>
      <c r="I149" s="23">
        <v>44562</v>
      </c>
      <c r="J149" s="9">
        <v>316.8</v>
      </c>
      <c r="K149" s="9">
        <v>0</v>
      </c>
      <c r="L149" s="9">
        <v>0</v>
      </c>
      <c r="M149" s="9">
        <f t="shared" si="4"/>
        <v>316.8</v>
      </c>
      <c r="N149" s="21" t="s">
        <v>98</v>
      </c>
      <c r="O149" s="21" t="s">
        <v>16</v>
      </c>
      <c r="P149" s="1"/>
      <c r="R149" s="4"/>
    </row>
    <row r="150" spans="2:18" s="3" customFormat="1" ht="17.25" customHeight="1" x14ac:dyDescent="0.35">
      <c r="B150" s="21" t="s">
        <v>91</v>
      </c>
      <c r="C150" s="21" t="s">
        <v>92</v>
      </c>
      <c r="D150" s="22" t="s">
        <v>93</v>
      </c>
      <c r="E150" s="21" t="s">
        <v>91</v>
      </c>
      <c r="F150" s="21" t="s">
        <v>92</v>
      </c>
      <c r="G150" s="21" t="s">
        <v>93</v>
      </c>
      <c r="H150" s="26" t="s">
        <v>15</v>
      </c>
      <c r="I150" s="23">
        <v>44562</v>
      </c>
      <c r="J150" s="9">
        <v>18395.52</v>
      </c>
      <c r="K150" s="9">
        <v>0</v>
      </c>
      <c r="L150" s="9">
        <v>0</v>
      </c>
      <c r="M150" s="9">
        <f t="shared" si="4"/>
        <v>18395.52</v>
      </c>
      <c r="N150" s="21" t="s">
        <v>98</v>
      </c>
      <c r="O150" s="21" t="s">
        <v>16</v>
      </c>
      <c r="P150" s="1"/>
      <c r="R150" s="4"/>
    </row>
    <row r="151" spans="2:18" s="3" customFormat="1" ht="17.25" customHeight="1" x14ac:dyDescent="0.35">
      <c r="B151" s="21" t="s">
        <v>94</v>
      </c>
      <c r="C151" s="21" t="s">
        <v>95</v>
      </c>
      <c r="D151" s="22" t="s">
        <v>96</v>
      </c>
      <c r="E151" s="21" t="s">
        <v>94</v>
      </c>
      <c r="F151" s="21" t="s">
        <v>95</v>
      </c>
      <c r="G151" s="21" t="s">
        <v>96</v>
      </c>
      <c r="H151" s="21" t="s">
        <v>15</v>
      </c>
      <c r="I151" s="23">
        <v>44593</v>
      </c>
      <c r="J151" s="9">
        <v>670.56</v>
      </c>
      <c r="K151" s="9">
        <v>0</v>
      </c>
      <c r="L151" s="9">
        <v>0</v>
      </c>
      <c r="M151" s="9">
        <f t="shared" si="4"/>
        <v>670.56</v>
      </c>
      <c r="N151" s="21" t="s">
        <v>98</v>
      </c>
      <c r="O151" s="21" t="s">
        <v>16</v>
      </c>
      <c r="P151" s="1"/>
      <c r="R151" s="4"/>
    </row>
    <row r="152" spans="2:18" s="3" customFormat="1" ht="17.25" customHeight="1" x14ac:dyDescent="0.35">
      <c r="B152" s="21" t="s">
        <v>91</v>
      </c>
      <c r="C152" s="21" t="s">
        <v>92</v>
      </c>
      <c r="D152" s="22" t="s">
        <v>93</v>
      </c>
      <c r="E152" s="21" t="s">
        <v>91</v>
      </c>
      <c r="F152" s="21" t="s">
        <v>92</v>
      </c>
      <c r="G152" s="21" t="s">
        <v>93</v>
      </c>
      <c r="H152" s="26" t="s">
        <v>15</v>
      </c>
      <c r="I152" s="23">
        <v>44593</v>
      </c>
      <c r="J152" s="9">
        <v>3886.08</v>
      </c>
      <c r="K152" s="9">
        <v>0</v>
      </c>
      <c r="L152" s="9">
        <v>0</v>
      </c>
      <c r="M152" s="9">
        <f t="shared" si="4"/>
        <v>3886.08</v>
      </c>
      <c r="N152" s="21" t="s">
        <v>98</v>
      </c>
      <c r="O152" s="21" t="s">
        <v>16</v>
      </c>
      <c r="P152" s="1"/>
      <c r="R152" s="4"/>
    </row>
    <row r="153" spans="2:18" s="3" customFormat="1" ht="17.25" customHeight="1" x14ac:dyDescent="0.35">
      <c r="B153" s="21" t="s">
        <v>28</v>
      </c>
      <c r="C153" s="21" t="s">
        <v>29</v>
      </c>
      <c r="D153" s="22" t="s">
        <v>30</v>
      </c>
      <c r="E153" s="21" t="s">
        <v>28</v>
      </c>
      <c r="F153" s="21" t="s">
        <v>29</v>
      </c>
      <c r="G153" s="21" t="s">
        <v>30</v>
      </c>
      <c r="H153" s="21" t="s">
        <v>53</v>
      </c>
      <c r="I153" s="23">
        <v>44621</v>
      </c>
      <c r="J153" s="9">
        <v>519915.07</v>
      </c>
      <c r="K153" s="9">
        <v>0</v>
      </c>
      <c r="L153" s="9">
        <v>0</v>
      </c>
      <c r="M153" s="9">
        <f t="shared" si="4"/>
        <v>519915.07</v>
      </c>
      <c r="N153" s="21" t="s">
        <v>202</v>
      </c>
      <c r="O153" s="21" t="s">
        <v>54</v>
      </c>
      <c r="P153" s="1"/>
      <c r="R153" s="4"/>
    </row>
    <row r="154" spans="2:18" s="3" customFormat="1" ht="17.25" customHeight="1" x14ac:dyDescent="0.35">
      <c r="B154" s="21" t="s">
        <v>28</v>
      </c>
      <c r="C154" s="21" t="s">
        <v>29</v>
      </c>
      <c r="D154" s="22" t="s">
        <v>30</v>
      </c>
      <c r="E154" s="21" t="s">
        <v>28</v>
      </c>
      <c r="F154" s="21" t="s">
        <v>29</v>
      </c>
      <c r="G154" s="21" t="s">
        <v>30</v>
      </c>
      <c r="H154" s="26" t="s">
        <v>53</v>
      </c>
      <c r="I154" s="23">
        <v>44621</v>
      </c>
      <c r="J154" s="9">
        <v>48726.52</v>
      </c>
      <c r="K154" s="9">
        <v>0</v>
      </c>
      <c r="L154" s="9">
        <v>0</v>
      </c>
      <c r="M154" s="9">
        <f t="shared" si="4"/>
        <v>48726.52</v>
      </c>
      <c r="N154" s="21" t="s">
        <v>202</v>
      </c>
      <c r="O154" s="21" t="s">
        <v>55</v>
      </c>
      <c r="P154" s="1"/>
      <c r="R154" s="4"/>
    </row>
    <row r="155" spans="2:18" s="3" customFormat="1" ht="17.25" customHeight="1" x14ac:dyDescent="0.35">
      <c r="B155" s="26" t="s">
        <v>28</v>
      </c>
      <c r="C155" s="26" t="s">
        <v>29</v>
      </c>
      <c r="D155" s="27" t="s">
        <v>30</v>
      </c>
      <c r="E155" s="26" t="s">
        <v>28</v>
      </c>
      <c r="F155" s="26" t="s">
        <v>29</v>
      </c>
      <c r="G155" s="26" t="s">
        <v>30</v>
      </c>
      <c r="H155" s="26" t="s">
        <v>53</v>
      </c>
      <c r="I155" s="23">
        <v>44593</v>
      </c>
      <c r="J155" s="9">
        <v>408994.94</v>
      </c>
      <c r="K155" s="9">
        <v>0</v>
      </c>
      <c r="L155" s="9">
        <v>0</v>
      </c>
      <c r="M155" s="9">
        <f t="shared" si="4"/>
        <v>408994.94</v>
      </c>
      <c r="N155" s="21" t="s">
        <v>202</v>
      </c>
      <c r="O155" s="26" t="s">
        <v>54</v>
      </c>
      <c r="P155" s="1"/>
      <c r="R155" s="4"/>
    </row>
    <row r="156" spans="2:18" s="3" customFormat="1" ht="17.25" customHeight="1" x14ac:dyDescent="0.35">
      <c r="B156" s="26" t="s">
        <v>28</v>
      </c>
      <c r="C156" s="26" t="s">
        <v>29</v>
      </c>
      <c r="D156" s="27" t="s">
        <v>30</v>
      </c>
      <c r="E156" s="26" t="s">
        <v>28</v>
      </c>
      <c r="F156" s="26" t="s">
        <v>29</v>
      </c>
      <c r="G156" s="26" t="s">
        <v>30</v>
      </c>
      <c r="H156" s="26" t="s">
        <v>53</v>
      </c>
      <c r="I156" s="23">
        <v>44593</v>
      </c>
      <c r="J156" s="9">
        <v>42126.37</v>
      </c>
      <c r="K156" s="9">
        <v>0</v>
      </c>
      <c r="L156" s="9">
        <v>0</v>
      </c>
      <c r="M156" s="9">
        <f t="shared" si="4"/>
        <v>42126.37</v>
      </c>
      <c r="N156" s="21" t="s">
        <v>202</v>
      </c>
      <c r="O156" s="26" t="s">
        <v>55</v>
      </c>
      <c r="P156" s="1"/>
      <c r="R156" s="4"/>
    </row>
    <row r="157" spans="2:18" s="3" customFormat="1" ht="17.25" customHeight="1" x14ac:dyDescent="0.35">
      <c r="B157" s="26" t="s">
        <v>28</v>
      </c>
      <c r="C157" s="26" t="s">
        <v>29</v>
      </c>
      <c r="D157" s="27" t="s">
        <v>30</v>
      </c>
      <c r="E157" s="26" t="s">
        <v>28</v>
      </c>
      <c r="F157" s="26" t="s">
        <v>29</v>
      </c>
      <c r="G157" s="26" t="s">
        <v>30</v>
      </c>
      <c r="H157" s="26" t="s">
        <v>148</v>
      </c>
      <c r="I157" s="23">
        <v>44562</v>
      </c>
      <c r="J157" s="9">
        <v>620.84999999997672</v>
      </c>
      <c r="K157" s="9">
        <v>0</v>
      </c>
      <c r="L157" s="9">
        <v>0</v>
      </c>
      <c r="M157" s="9">
        <f t="shared" si="4"/>
        <v>620.84999999997672</v>
      </c>
      <c r="N157" s="21" t="s">
        <v>202</v>
      </c>
      <c r="O157" s="26" t="s">
        <v>54</v>
      </c>
      <c r="P157" s="1"/>
      <c r="R157" s="4"/>
    </row>
    <row r="158" spans="2:18" s="3" customFormat="1" ht="17.25" customHeight="1" x14ac:dyDescent="0.35">
      <c r="B158" s="26" t="s">
        <v>28</v>
      </c>
      <c r="C158" s="26" t="s">
        <v>29</v>
      </c>
      <c r="D158" s="27" t="s">
        <v>30</v>
      </c>
      <c r="E158" s="26" t="s">
        <v>28</v>
      </c>
      <c r="F158" s="26" t="s">
        <v>29</v>
      </c>
      <c r="G158" s="26" t="s">
        <v>30</v>
      </c>
      <c r="H158" s="26" t="s">
        <v>15</v>
      </c>
      <c r="I158" s="20">
        <v>44593</v>
      </c>
      <c r="J158" s="9">
        <v>5087645.67</v>
      </c>
      <c r="K158" s="9">
        <v>0</v>
      </c>
      <c r="L158" s="9">
        <v>0</v>
      </c>
      <c r="M158" s="9">
        <f t="shared" si="4"/>
        <v>5087645.67</v>
      </c>
      <c r="N158" s="21" t="s">
        <v>202</v>
      </c>
      <c r="O158" s="26" t="s">
        <v>16</v>
      </c>
      <c r="P158" s="1"/>
      <c r="R158" s="4"/>
    </row>
    <row r="159" spans="2:18" s="3" customFormat="1" ht="17.25" customHeight="1" x14ac:dyDescent="0.35">
      <c r="B159" s="26" t="s">
        <v>46</v>
      </c>
      <c r="C159" s="26" t="s">
        <v>47</v>
      </c>
      <c r="D159" s="27" t="s">
        <v>48</v>
      </c>
      <c r="E159" s="26" t="s">
        <v>46</v>
      </c>
      <c r="F159" s="26" t="s">
        <v>47</v>
      </c>
      <c r="G159" s="26" t="s">
        <v>48</v>
      </c>
      <c r="H159" s="26" t="s">
        <v>53</v>
      </c>
      <c r="I159" s="20">
        <v>44652</v>
      </c>
      <c r="J159" s="9">
        <v>3350550.09</v>
      </c>
      <c r="K159" s="9">
        <v>0</v>
      </c>
      <c r="L159" s="9">
        <v>0</v>
      </c>
      <c r="M159" s="9">
        <f t="shared" si="4"/>
        <v>3350550.09</v>
      </c>
      <c r="N159" s="21" t="s">
        <v>98</v>
      </c>
      <c r="O159" s="26" t="s">
        <v>104</v>
      </c>
      <c r="P159" s="1"/>
      <c r="R159" s="4"/>
    </row>
    <row r="160" spans="2:18" s="3" customFormat="1" ht="17.25" customHeight="1" x14ac:dyDescent="0.35">
      <c r="B160" s="26" t="s">
        <v>46</v>
      </c>
      <c r="C160" s="26" t="s">
        <v>47</v>
      </c>
      <c r="D160" s="27" t="s">
        <v>48</v>
      </c>
      <c r="E160" s="26" t="s">
        <v>46</v>
      </c>
      <c r="F160" s="26" t="s">
        <v>47</v>
      </c>
      <c r="G160" s="26" t="s">
        <v>48</v>
      </c>
      <c r="H160" s="26" t="s">
        <v>15</v>
      </c>
      <c r="I160" s="20">
        <v>44593</v>
      </c>
      <c r="J160" s="9">
        <v>335937.62</v>
      </c>
      <c r="K160" s="9">
        <v>0</v>
      </c>
      <c r="L160" s="9">
        <v>0</v>
      </c>
      <c r="M160" s="9">
        <f t="shared" si="4"/>
        <v>335937.62</v>
      </c>
      <c r="N160" s="21" t="s">
        <v>98</v>
      </c>
      <c r="O160" s="26" t="s">
        <v>16</v>
      </c>
      <c r="P160" s="1"/>
      <c r="R160" s="4"/>
    </row>
    <row r="161" spans="1:18" s="3" customFormat="1" ht="17.25" customHeight="1" x14ac:dyDescent="0.35">
      <c r="B161" s="26" t="s">
        <v>25</v>
      </c>
      <c r="C161" s="26" t="s">
        <v>26</v>
      </c>
      <c r="D161" s="27" t="s">
        <v>27</v>
      </c>
      <c r="E161" s="26" t="s">
        <v>25</v>
      </c>
      <c r="F161" s="26" t="s">
        <v>26</v>
      </c>
      <c r="G161" s="26" t="s">
        <v>27</v>
      </c>
      <c r="H161" s="26" t="s">
        <v>15</v>
      </c>
      <c r="I161" s="20">
        <v>44593</v>
      </c>
      <c r="J161" s="9">
        <v>4156959.26</v>
      </c>
      <c r="K161" s="9">
        <v>0</v>
      </c>
      <c r="L161" s="9">
        <v>0</v>
      </c>
      <c r="M161" s="9">
        <f t="shared" si="4"/>
        <v>4156959.26</v>
      </c>
      <c r="N161" s="21" t="s">
        <v>202</v>
      </c>
      <c r="O161" s="26" t="s">
        <v>16</v>
      </c>
      <c r="P161" s="1"/>
      <c r="R161" s="4"/>
    </row>
    <row r="162" spans="1:18" s="3" customFormat="1" ht="17.25" customHeight="1" x14ac:dyDescent="0.35">
      <c r="B162" s="26" t="s">
        <v>122</v>
      </c>
      <c r="C162" s="26" t="s">
        <v>123</v>
      </c>
      <c r="D162" s="27" t="s">
        <v>61</v>
      </c>
      <c r="E162" s="26" t="s">
        <v>122</v>
      </c>
      <c r="F162" s="26" t="s">
        <v>123</v>
      </c>
      <c r="G162" s="26" t="s">
        <v>61</v>
      </c>
      <c r="H162" s="26" t="s">
        <v>15</v>
      </c>
      <c r="I162" s="20">
        <v>44593</v>
      </c>
      <c r="J162" s="9">
        <v>-2640820.35</v>
      </c>
      <c r="K162" s="9">
        <v>0</v>
      </c>
      <c r="L162" s="9">
        <v>0</v>
      </c>
      <c r="M162" s="9">
        <f t="shared" si="4"/>
        <v>-2640820.35</v>
      </c>
      <c r="N162" s="21" t="s">
        <v>203</v>
      </c>
      <c r="O162" s="26" t="s">
        <v>16</v>
      </c>
      <c r="P162" s="1"/>
      <c r="R162" s="4"/>
    </row>
    <row r="163" spans="1:18" s="3" customFormat="1" ht="20.149999999999999" customHeight="1" x14ac:dyDescent="0.35">
      <c r="A163"/>
      <c r="B163" s="13"/>
      <c r="C163" s="10"/>
      <c r="D163" s="14"/>
      <c r="E163" s="10"/>
      <c r="F163" s="19"/>
      <c r="G163" s="14"/>
      <c r="H163" s="10"/>
      <c r="I163" s="10"/>
      <c r="J163" s="5">
        <f>SUBTOTAL(9,J7:J162)</f>
        <v>1113038270.9799993</v>
      </c>
      <c r="K163" s="5">
        <f>SUBTOTAL(9,K7:K162)</f>
        <v>5961305</v>
      </c>
      <c r="L163" s="5">
        <f>SUBTOTAL(9,L7:L162)</f>
        <v>1087344754.8900001</v>
      </c>
      <c r="M163" s="5">
        <f>SUBTOTAL(9,M7:M162)</f>
        <v>19732211.089999996</v>
      </c>
      <c r="N163" s="18"/>
      <c r="O163" s="10"/>
      <c r="P163" s="1"/>
    </row>
    <row r="165" spans="1:18" s="10" customFormat="1" x14ac:dyDescent="0.35">
      <c r="A165"/>
      <c r="B165" s="24" t="s">
        <v>204</v>
      </c>
      <c r="D165" s="14"/>
      <c r="G165" s="14"/>
      <c r="J165" s="6"/>
      <c r="K165" s="6"/>
      <c r="L165" s="6"/>
      <c r="M165" s="6"/>
      <c r="P165" s="1"/>
      <c r="Q165"/>
      <c r="R165"/>
    </row>
    <row r="166" spans="1:18" s="10" customFormat="1" ht="16.5" x14ac:dyDescent="0.35">
      <c r="A166"/>
      <c r="B166" s="24" t="s">
        <v>205</v>
      </c>
      <c r="D166" s="14"/>
      <c r="G166" s="14"/>
      <c r="J166" s="6"/>
      <c r="K166" s="6"/>
      <c r="L166" s="6"/>
      <c r="M166" s="6"/>
      <c r="P166" s="1"/>
      <c r="Q166"/>
      <c r="R166"/>
    </row>
    <row r="167" spans="1:18" s="10" customFormat="1" x14ac:dyDescent="0.35">
      <c r="A167"/>
      <c r="B167" s="24" t="s">
        <v>206</v>
      </c>
      <c r="D167" s="14"/>
      <c r="G167" s="14"/>
      <c r="J167" s="6"/>
      <c r="K167" s="6"/>
      <c r="L167" s="6"/>
      <c r="M167" s="6"/>
      <c r="P167" s="1"/>
      <c r="Q167"/>
      <c r="R167"/>
    </row>
    <row r="168" spans="1:18" s="10" customFormat="1" x14ac:dyDescent="0.35">
      <c r="A168"/>
      <c r="B168" s="28" t="s">
        <v>149</v>
      </c>
      <c r="D168" s="14"/>
      <c r="G168" s="14"/>
      <c r="J168" s="6"/>
      <c r="K168" s="6"/>
      <c r="L168" s="6"/>
      <c r="M168" s="6"/>
      <c r="P168" s="1"/>
      <c r="Q168"/>
      <c r="R168"/>
    </row>
    <row r="169" spans="1:18" x14ac:dyDescent="0.35">
      <c r="B169" s="28"/>
    </row>
  </sheetData>
  <mergeCells count="1">
    <mergeCell ref="B2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27565-D7D7-41A6-82A8-3CBF71DBFAD0}">
  <dimension ref="A1:R186"/>
  <sheetViews>
    <sheetView showGridLines="0" zoomScale="80" zoomScaleNormal="80" workbookViewId="0"/>
  </sheetViews>
  <sheetFormatPr defaultColWidth="9.1796875" defaultRowHeight="14.5" x14ac:dyDescent="0.35"/>
  <cols>
    <col min="1" max="1" width="2.54296875" customWidth="1"/>
    <col min="2" max="2" width="23.453125" style="10" customWidth="1"/>
    <col min="3" max="3" width="58.54296875" style="10" customWidth="1"/>
    <col min="4" max="4" width="19.453125" style="14" customWidth="1"/>
    <col min="5" max="5" width="20.54296875" style="10" customWidth="1"/>
    <col min="6" max="6" width="54.453125" style="10" customWidth="1"/>
    <col min="7" max="7" width="21.54296875" style="14" customWidth="1"/>
    <col min="8" max="8" width="58.1796875" style="10" bestFit="1" customWidth="1"/>
    <col min="9" max="9" width="16.453125" style="10" bestFit="1" customWidth="1"/>
    <col min="10" max="10" width="26" style="6" bestFit="1" customWidth="1"/>
    <col min="11" max="12" width="26.81640625" style="6" bestFit="1" customWidth="1"/>
    <col min="13" max="13" width="27.54296875" style="6" bestFit="1" customWidth="1"/>
    <col min="14" max="14" width="28.54296875" style="10" bestFit="1" customWidth="1"/>
    <col min="15" max="15" width="21" style="10" bestFit="1" customWidth="1"/>
    <col min="16" max="16" width="12.1796875" style="1" bestFit="1" customWidth="1"/>
    <col min="18" max="18" width="11.54296875" bestFit="1" customWidth="1"/>
    <col min="19" max="19" width="12.453125" bestFit="1" customWidth="1"/>
  </cols>
  <sheetData>
    <row r="1" spans="2:18" ht="12" customHeight="1" x14ac:dyDescent="0.35"/>
    <row r="2" spans="2:18" s="2" customFormat="1" ht="15" customHeight="1" x14ac:dyDescent="0.35">
      <c r="B2" s="33" t="s">
        <v>216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1"/>
    </row>
    <row r="3" spans="2:18" s="2" customFormat="1" ht="15" customHeight="1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1"/>
    </row>
    <row r="4" spans="2:18" s="2" customFormat="1" ht="15" customHeight="1" x14ac:dyDescent="0.35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  <c r="P4" s="1"/>
    </row>
    <row r="5" spans="2:18" ht="14.25" customHeight="1" x14ac:dyDescent="0.35">
      <c r="B5" s="11"/>
      <c r="C5" s="11"/>
      <c r="D5" s="15"/>
      <c r="E5" s="11"/>
      <c r="F5" s="11"/>
      <c r="G5" s="15"/>
      <c r="H5" s="11"/>
      <c r="I5" s="11"/>
      <c r="J5" s="7"/>
      <c r="K5" s="7"/>
      <c r="L5" s="7"/>
    </row>
    <row r="6" spans="2:18" s="3" customFormat="1" ht="40" customHeight="1" x14ac:dyDescent="0.35">
      <c r="B6" s="12" t="s">
        <v>0</v>
      </c>
      <c r="C6" s="12" t="s">
        <v>1</v>
      </c>
      <c r="D6" s="16" t="s">
        <v>2</v>
      </c>
      <c r="E6" s="17" t="s">
        <v>3</v>
      </c>
      <c r="F6" s="12" t="s">
        <v>4</v>
      </c>
      <c r="G6" s="16" t="s">
        <v>2</v>
      </c>
      <c r="H6" s="12" t="s">
        <v>5</v>
      </c>
      <c r="I6" s="17" t="s">
        <v>6</v>
      </c>
      <c r="J6" s="8" t="s">
        <v>7</v>
      </c>
      <c r="K6" s="5" t="s">
        <v>8</v>
      </c>
      <c r="L6" s="5" t="s">
        <v>9</v>
      </c>
      <c r="M6" s="5" t="s">
        <v>10</v>
      </c>
      <c r="N6" s="12" t="s">
        <v>11</v>
      </c>
      <c r="O6" s="12" t="s">
        <v>12</v>
      </c>
      <c r="P6" s="1"/>
    </row>
    <row r="7" spans="2:18" s="3" customFormat="1" ht="17.25" customHeight="1" x14ac:dyDescent="0.35">
      <c r="B7" s="21" t="s">
        <v>39</v>
      </c>
      <c r="C7" s="21" t="s">
        <v>40</v>
      </c>
      <c r="D7" s="22" t="s">
        <v>41</v>
      </c>
      <c r="E7" s="21" t="s">
        <v>49</v>
      </c>
      <c r="F7" s="21" t="s">
        <v>50</v>
      </c>
      <c r="G7" s="21" t="s">
        <v>51</v>
      </c>
      <c r="H7" s="21" t="s">
        <v>52</v>
      </c>
      <c r="I7" s="23">
        <v>44652</v>
      </c>
      <c r="J7" s="9">
        <v>27307218.449999999</v>
      </c>
      <c r="K7" s="9">
        <v>0</v>
      </c>
      <c r="L7" s="9">
        <v>27307218.449999999</v>
      </c>
      <c r="M7" s="9">
        <v>0</v>
      </c>
      <c r="N7" s="21" t="s">
        <v>18</v>
      </c>
      <c r="O7" s="21" t="s">
        <v>207</v>
      </c>
      <c r="P7" s="1"/>
      <c r="R7" s="4"/>
    </row>
    <row r="8" spans="2:18" s="3" customFormat="1" ht="17.25" customHeight="1" x14ac:dyDescent="0.35">
      <c r="B8" s="21" t="s">
        <v>39</v>
      </c>
      <c r="C8" s="21" t="s">
        <v>40</v>
      </c>
      <c r="D8" s="22" t="s">
        <v>41</v>
      </c>
      <c r="E8" s="21" t="s">
        <v>49</v>
      </c>
      <c r="F8" s="21" t="s">
        <v>50</v>
      </c>
      <c r="G8" s="21" t="s">
        <v>51</v>
      </c>
      <c r="H8" s="21" t="s">
        <v>52</v>
      </c>
      <c r="I8" s="23">
        <v>44682</v>
      </c>
      <c r="J8" s="9">
        <v>23233590.300000001</v>
      </c>
      <c r="K8" s="9">
        <v>0</v>
      </c>
      <c r="L8" s="9">
        <v>23233590.300000001</v>
      </c>
      <c r="M8" s="9">
        <v>0</v>
      </c>
      <c r="N8" s="21" t="s">
        <v>18</v>
      </c>
      <c r="O8" s="21" t="s">
        <v>207</v>
      </c>
      <c r="P8" s="1"/>
      <c r="R8" s="4"/>
    </row>
    <row r="9" spans="2:18" s="3" customFormat="1" ht="17.25" customHeight="1" x14ac:dyDescent="0.35">
      <c r="B9" s="21" t="s">
        <v>39</v>
      </c>
      <c r="C9" s="21" t="s">
        <v>40</v>
      </c>
      <c r="D9" s="22" t="s">
        <v>41</v>
      </c>
      <c r="E9" s="21" t="s">
        <v>39</v>
      </c>
      <c r="F9" s="21" t="s">
        <v>40</v>
      </c>
      <c r="G9" s="22" t="s">
        <v>41</v>
      </c>
      <c r="H9" s="21" t="s">
        <v>45</v>
      </c>
      <c r="I9" s="23">
        <v>44682</v>
      </c>
      <c r="J9" s="9">
        <v>4967724.1500000004</v>
      </c>
      <c r="K9" s="9">
        <v>0</v>
      </c>
      <c r="L9" s="9">
        <v>4967724.1500000004</v>
      </c>
      <c r="M9" s="9">
        <v>0</v>
      </c>
      <c r="N9" s="21" t="s">
        <v>18</v>
      </c>
      <c r="O9" s="21" t="s">
        <v>110</v>
      </c>
      <c r="P9" s="1"/>
      <c r="R9" s="4"/>
    </row>
    <row r="10" spans="2:18" s="3" customFormat="1" ht="17.25" customHeight="1" x14ac:dyDescent="0.35">
      <c r="B10" s="21" t="s">
        <v>39</v>
      </c>
      <c r="C10" s="21" t="s">
        <v>40</v>
      </c>
      <c r="D10" s="22" t="s">
        <v>41</v>
      </c>
      <c r="E10" s="21" t="s">
        <v>39</v>
      </c>
      <c r="F10" s="21" t="s">
        <v>40</v>
      </c>
      <c r="G10" s="22" t="s">
        <v>41</v>
      </c>
      <c r="H10" s="21" t="s">
        <v>17</v>
      </c>
      <c r="I10" s="23">
        <v>44682</v>
      </c>
      <c r="J10" s="9">
        <v>251170.6799999997</v>
      </c>
      <c r="K10" s="9">
        <v>0</v>
      </c>
      <c r="L10" s="9">
        <v>251170.6799999997</v>
      </c>
      <c r="M10" s="9">
        <v>0</v>
      </c>
      <c r="N10" s="21" t="s">
        <v>18</v>
      </c>
      <c r="O10" s="21" t="s">
        <v>110</v>
      </c>
      <c r="P10" s="1"/>
      <c r="R10" s="4"/>
    </row>
    <row r="11" spans="2:18" s="3" customFormat="1" ht="17.25" customHeight="1" x14ac:dyDescent="0.35">
      <c r="B11" s="21" t="s">
        <v>56</v>
      </c>
      <c r="C11" s="21" t="s">
        <v>57</v>
      </c>
      <c r="D11" s="22" t="s">
        <v>58</v>
      </c>
      <c r="E11" s="21" t="s">
        <v>56</v>
      </c>
      <c r="F11" s="21" t="s">
        <v>57</v>
      </c>
      <c r="G11" s="21" t="s">
        <v>58</v>
      </c>
      <c r="H11" s="21" t="s">
        <v>134</v>
      </c>
      <c r="I11" s="23">
        <v>44682</v>
      </c>
      <c r="J11" s="9">
        <v>7447670.3700000001</v>
      </c>
      <c r="K11" s="9">
        <v>386422.54</v>
      </c>
      <c r="L11" s="9">
        <v>7061247.8300000001</v>
      </c>
      <c r="M11" s="9">
        <v>0</v>
      </c>
      <c r="N11" s="21" t="s">
        <v>18</v>
      </c>
      <c r="O11" s="21" t="s">
        <v>109</v>
      </c>
      <c r="P11" s="1"/>
      <c r="R11" s="4"/>
    </row>
    <row r="12" spans="2:18" s="3" customFormat="1" ht="17.25" customHeight="1" x14ac:dyDescent="0.35">
      <c r="B12" s="21" t="s">
        <v>13</v>
      </c>
      <c r="C12" s="21" t="s">
        <v>136</v>
      </c>
      <c r="D12" s="22" t="s">
        <v>14</v>
      </c>
      <c r="E12" s="21" t="s">
        <v>183</v>
      </c>
      <c r="F12" s="21" t="s">
        <v>184</v>
      </c>
      <c r="G12" s="21" t="s">
        <v>185</v>
      </c>
      <c r="H12" s="26" t="s">
        <v>53</v>
      </c>
      <c r="I12" s="23">
        <v>44682</v>
      </c>
      <c r="J12" s="9">
        <v>271219.76</v>
      </c>
      <c r="K12" s="9">
        <v>0</v>
      </c>
      <c r="L12" s="9">
        <v>271219.76</v>
      </c>
      <c r="M12" s="9">
        <v>0</v>
      </c>
      <c r="N12" s="21" t="s">
        <v>18</v>
      </c>
      <c r="O12" s="21" t="s">
        <v>189</v>
      </c>
      <c r="P12" s="1"/>
      <c r="R12" s="4"/>
    </row>
    <row r="13" spans="2:18" s="3" customFormat="1" ht="17.25" customHeight="1" x14ac:dyDescent="0.35">
      <c r="B13" s="21" t="s">
        <v>13</v>
      </c>
      <c r="C13" s="21" t="s">
        <v>136</v>
      </c>
      <c r="D13" s="22" t="s">
        <v>14</v>
      </c>
      <c r="E13" s="21" t="s">
        <v>186</v>
      </c>
      <c r="F13" s="21" t="s">
        <v>187</v>
      </c>
      <c r="G13" s="21" t="s">
        <v>208</v>
      </c>
      <c r="H13" s="26" t="s">
        <v>53</v>
      </c>
      <c r="I13" s="23">
        <v>44682</v>
      </c>
      <c r="J13" s="9">
        <v>1079649.03</v>
      </c>
      <c r="K13" s="9">
        <v>0</v>
      </c>
      <c r="L13" s="9">
        <v>1079649.03</v>
      </c>
      <c r="M13" s="9">
        <v>0</v>
      </c>
      <c r="N13" s="21" t="s">
        <v>18</v>
      </c>
      <c r="O13" s="21" t="s">
        <v>189</v>
      </c>
      <c r="P13" s="1"/>
      <c r="R13" s="4"/>
    </row>
    <row r="14" spans="2:18" s="3" customFormat="1" ht="17.25" customHeight="1" x14ac:dyDescent="0.35">
      <c r="B14" s="21" t="s">
        <v>13</v>
      </c>
      <c r="C14" s="21" t="s">
        <v>136</v>
      </c>
      <c r="D14" s="22" t="s">
        <v>14</v>
      </c>
      <c r="E14" s="21" t="s">
        <v>186</v>
      </c>
      <c r="F14" s="21" t="s">
        <v>187</v>
      </c>
      <c r="G14" s="21" t="s">
        <v>188</v>
      </c>
      <c r="H14" s="26" t="s">
        <v>53</v>
      </c>
      <c r="I14" s="23">
        <v>44682</v>
      </c>
      <c r="J14" s="9">
        <v>2523873.2000000002</v>
      </c>
      <c r="K14" s="9">
        <v>0</v>
      </c>
      <c r="L14" s="9">
        <v>2523873.2000000002</v>
      </c>
      <c r="M14" s="9">
        <v>0</v>
      </c>
      <c r="N14" s="21" t="s">
        <v>18</v>
      </c>
      <c r="O14" s="21" t="s">
        <v>189</v>
      </c>
      <c r="P14" s="1"/>
      <c r="R14" s="4"/>
    </row>
    <row r="15" spans="2:18" s="3" customFormat="1" ht="17.25" customHeight="1" x14ac:dyDescent="0.35">
      <c r="B15" s="21" t="s">
        <v>13</v>
      </c>
      <c r="C15" s="21" t="s">
        <v>136</v>
      </c>
      <c r="D15" s="22" t="s">
        <v>14</v>
      </c>
      <c r="E15" s="21" t="s">
        <v>209</v>
      </c>
      <c r="F15" s="21" t="s">
        <v>210</v>
      </c>
      <c r="G15" s="21" t="s">
        <v>211</v>
      </c>
      <c r="H15" s="26" t="s">
        <v>53</v>
      </c>
      <c r="I15" s="23">
        <v>44682</v>
      </c>
      <c r="J15" s="9">
        <v>1339970.1299999999</v>
      </c>
      <c r="K15" s="9">
        <v>0</v>
      </c>
      <c r="L15" s="9">
        <v>1339970.1299999999</v>
      </c>
      <c r="M15" s="9">
        <v>0</v>
      </c>
      <c r="N15" s="21" t="s">
        <v>18</v>
      </c>
      <c r="O15" s="21" t="s">
        <v>189</v>
      </c>
      <c r="P15" s="1"/>
      <c r="R15" s="4"/>
    </row>
    <row r="16" spans="2:18" s="3" customFormat="1" ht="17.25" customHeight="1" x14ac:dyDescent="0.35">
      <c r="B16" s="21" t="s">
        <v>13</v>
      </c>
      <c r="C16" s="21" t="s">
        <v>136</v>
      </c>
      <c r="D16" s="22" t="s">
        <v>14</v>
      </c>
      <c r="E16" s="21" t="s">
        <v>212</v>
      </c>
      <c r="F16" s="21" t="s">
        <v>213</v>
      </c>
      <c r="G16" s="21" t="s">
        <v>214</v>
      </c>
      <c r="H16" s="26" t="s">
        <v>53</v>
      </c>
      <c r="I16" s="23">
        <v>44682</v>
      </c>
      <c r="J16" s="9">
        <v>574592.69999999995</v>
      </c>
      <c r="K16" s="9">
        <v>0</v>
      </c>
      <c r="L16" s="9">
        <v>574592.69999999995</v>
      </c>
      <c r="M16" s="9">
        <v>0</v>
      </c>
      <c r="N16" s="21" t="s">
        <v>18</v>
      </c>
      <c r="O16" s="21" t="s">
        <v>189</v>
      </c>
      <c r="P16" s="1"/>
      <c r="R16" s="4"/>
    </row>
    <row r="17" spans="2:18" s="3" customFormat="1" ht="17.25" customHeight="1" x14ac:dyDescent="0.35">
      <c r="B17" s="21" t="s">
        <v>13</v>
      </c>
      <c r="C17" s="21" t="s">
        <v>136</v>
      </c>
      <c r="D17" s="22" t="s">
        <v>14</v>
      </c>
      <c r="E17" s="21" t="s">
        <v>180</v>
      </c>
      <c r="F17" s="21" t="s">
        <v>215</v>
      </c>
      <c r="G17" s="21" t="s">
        <v>182</v>
      </c>
      <c r="H17" s="26" t="s">
        <v>53</v>
      </c>
      <c r="I17" s="23">
        <v>44682</v>
      </c>
      <c r="J17" s="9">
        <v>47384.1</v>
      </c>
      <c r="K17" s="9">
        <v>0</v>
      </c>
      <c r="L17" s="9">
        <v>47384.1</v>
      </c>
      <c r="M17" s="9">
        <v>0</v>
      </c>
      <c r="N17" s="21" t="s">
        <v>18</v>
      </c>
      <c r="O17" s="21" t="s">
        <v>189</v>
      </c>
      <c r="P17" s="1"/>
      <c r="R17" s="4"/>
    </row>
    <row r="18" spans="2:18" s="3" customFormat="1" ht="17.25" customHeight="1" x14ac:dyDescent="0.35">
      <c r="B18" s="21" t="s">
        <v>13</v>
      </c>
      <c r="C18" s="21" t="s">
        <v>136</v>
      </c>
      <c r="D18" s="22" t="s">
        <v>14</v>
      </c>
      <c r="E18" s="21" t="s">
        <v>199</v>
      </c>
      <c r="F18" s="21" t="s">
        <v>200</v>
      </c>
      <c r="G18" s="21" t="s">
        <v>201</v>
      </c>
      <c r="H18" s="26" t="s">
        <v>53</v>
      </c>
      <c r="I18" s="23">
        <v>44682</v>
      </c>
      <c r="J18" s="9">
        <v>96934.58</v>
      </c>
      <c r="K18" s="9">
        <v>0</v>
      </c>
      <c r="L18" s="9">
        <v>96934.58</v>
      </c>
      <c r="M18" s="9">
        <v>0</v>
      </c>
      <c r="N18" s="21" t="s">
        <v>18</v>
      </c>
      <c r="O18" s="21" t="s">
        <v>189</v>
      </c>
      <c r="P18" s="1"/>
      <c r="R18" s="4"/>
    </row>
    <row r="19" spans="2:18" s="3" customFormat="1" ht="17.25" customHeight="1" x14ac:dyDescent="0.35">
      <c r="B19" s="21" t="s">
        <v>13</v>
      </c>
      <c r="C19" s="21" t="s">
        <v>136</v>
      </c>
      <c r="D19" s="22" t="s">
        <v>14</v>
      </c>
      <c r="E19" s="21" t="s">
        <v>177</v>
      </c>
      <c r="F19" s="21" t="s">
        <v>178</v>
      </c>
      <c r="G19" s="21" t="s">
        <v>179</v>
      </c>
      <c r="H19" s="26" t="s">
        <v>53</v>
      </c>
      <c r="I19" s="23">
        <v>44682</v>
      </c>
      <c r="J19" s="9">
        <v>410000</v>
      </c>
      <c r="K19" s="9">
        <v>0</v>
      </c>
      <c r="L19" s="9">
        <v>410000</v>
      </c>
      <c r="M19" s="9">
        <v>0</v>
      </c>
      <c r="N19" s="21" t="s">
        <v>18</v>
      </c>
      <c r="O19" s="21" t="s">
        <v>189</v>
      </c>
      <c r="P19" s="1"/>
      <c r="R19" s="4"/>
    </row>
    <row r="20" spans="2:18" s="3" customFormat="1" ht="17.25" customHeight="1" x14ac:dyDescent="0.35">
      <c r="B20" s="21" t="s">
        <v>22</v>
      </c>
      <c r="C20" s="21" t="s">
        <v>23</v>
      </c>
      <c r="D20" s="22" t="s">
        <v>24</v>
      </c>
      <c r="E20" s="21" t="s">
        <v>22</v>
      </c>
      <c r="F20" s="21" t="s">
        <v>23</v>
      </c>
      <c r="G20" s="21" t="s">
        <v>24</v>
      </c>
      <c r="H20" s="26" t="s">
        <v>53</v>
      </c>
      <c r="I20" s="23">
        <v>44682</v>
      </c>
      <c r="J20" s="9">
        <v>8106975.3099999996</v>
      </c>
      <c r="K20" s="9">
        <v>0</v>
      </c>
      <c r="L20" s="9">
        <v>8106975.3099999996</v>
      </c>
      <c r="M20" s="9">
        <v>0</v>
      </c>
      <c r="N20" s="21" t="s">
        <v>18</v>
      </c>
      <c r="O20" s="21" t="s">
        <v>103</v>
      </c>
      <c r="P20" s="1"/>
      <c r="R20" s="4"/>
    </row>
    <row r="21" spans="2:18" s="3" customFormat="1" ht="17.25" customHeight="1" x14ac:dyDescent="0.35">
      <c r="B21" s="21" t="s">
        <v>22</v>
      </c>
      <c r="C21" s="21" t="s">
        <v>23</v>
      </c>
      <c r="D21" s="22" t="s">
        <v>24</v>
      </c>
      <c r="E21" s="21" t="s">
        <v>22</v>
      </c>
      <c r="F21" s="21" t="s">
        <v>23</v>
      </c>
      <c r="G21" s="21" t="s">
        <v>24</v>
      </c>
      <c r="H21" s="26" t="s">
        <v>53</v>
      </c>
      <c r="I21" s="23">
        <v>44682</v>
      </c>
      <c r="J21" s="9">
        <v>2715520.67</v>
      </c>
      <c r="K21" s="9">
        <v>0</v>
      </c>
      <c r="L21" s="9">
        <v>2715520.67</v>
      </c>
      <c r="M21" s="9">
        <v>0</v>
      </c>
      <c r="N21" s="21" t="s">
        <v>18</v>
      </c>
      <c r="O21" s="21" t="s">
        <v>103</v>
      </c>
      <c r="P21" s="1"/>
      <c r="R21" s="4"/>
    </row>
    <row r="22" spans="2:18" s="3" customFormat="1" ht="17.25" customHeight="1" x14ac:dyDescent="0.35">
      <c r="B22" s="21" t="s">
        <v>113</v>
      </c>
      <c r="C22" s="21" t="s">
        <v>114</v>
      </c>
      <c r="D22" s="22" t="s">
        <v>115</v>
      </c>
      <c r="E22" s="21" t="s">
        <v>113</v>
      </c>
      <c r="F22" s="21" t="s">
        <v>114</v>
      </c>
      <c r="G22" s="21" t="s">
        <v>115</v>
      </c>
      <c r="H22" s="26" t="s">
        <v>59</v>
      </c>
      <c r="I22" s="23">
        <v>44682</v>
      </c>
      <c r="J22" s="9">
        <v>44507761.560000002</v>
      </c>
      <c r="K22" s="9">
        <v>0</v>
      </c>
      <c r="L22" s="9">
        <v>44507761.560000002</v>
      </c>
      <c r="M22" s="9">
        <v>0</v>
      </c>
      <c r="N22" s="21" t="s">
        <v>18</v>
      </c>
      <c r="O22" s="21" t="s">
        <v>116</v>
      </c>
      <c r="P22" s="1"/>
      <c r="R22" s="4"/>
    </row>
    <row r="23" spans="2:18" s="3" customFormat="1" ht="17.25" customHeight="1" x14ac:dyDescent="0.35">
      <c r="B23" s="21" t="s">
        <v>113</v>
      </c>
      <c r="C23" s="21" t="s">
        <v>114</v>
      </c>
      <c r="D23" s="22" t="s">
        <v>115</v>
      </c>
      <c r="E23" s="21" t="s">
        <v>113</v>
      </c>
      <c r="F23" s="21" t="s">
        <v>114</v>
      </c>
      <c r="G23" s="21" t="s">
        <v>115</v>
      </c>
      <c r="H23" s="26" t="s">
        <v>17</v>
      </c>
      <c r="I23" s="23">
        <v>44682</v>
      </c>
      <c r="J23" s="9">
        <v>3838951.1299999952</v>
      </c>
      <c r="K23" s="9">
        <v>0</v>
      </c>
      <c r="L23" s="9">
        <v>3838951.1299999952</v>
      </c>
      <c r="M23" s="9">
        <v>0</v>
      </c>
      <c r="N23" s="21" t="s">
        <v>18</v>
      </c>
      <c r="O23" s="21" t="s">
        <v>116</v>
      </c>
      <c r="P23" s="1"/>
      <c r="R23" s="4"/>
    </row>
    <row r="24" spans="2:18" s="3" customFormat="1" ht="17.25" customHeight="1" x14ac:dyDescent="0.35">
      <c r="B24" s="21" t="s">
        <v>39</v>
      </c>
      <c r="C24" s="21" t="s">
        <v>40</v>
      </c>
      <c r="D24" s="22" t="s">
        <v>41</v>
      </c>
      <c r="E24" s="21" t="s">
        <v>39</v>
      </c>
      <c r="F24" s="21" t="s">
        <v>40</v>
      </c>
      <c r="G24" s="21" t="s">
        <v>41</v>
      </c>
      <c r="H24" s="26" t="s">
        <v>102</v>
      </c>
      <c r="I24" s="23">
        <v>44682</v>
      </c>
      <c r="J24" s="9">
        <v>8896327.4800000004</v>
      </c>
      <c r="K24" s="9">
        <v>0</v>
      </c>
      <c r="L24" s="9">
        <v>8896327.4800000004</v>
      </c>
      <c r="M24" s="9">
        <v>0</v>
      </c>
      <c r="N24" s="21" t="s">
        <v>18</v>
      </c>
      <c r="O24" s="21" t="s">
        <v>121</v>
      </c>
      <c r="P24" s="1"/>
      <c r="R24" s="4"/>
    </row>
    <row r="25" spans="2:18" s="3" customFormat="1" ht="17.25" customHeight="1" x14ac:dyDescent="0.35">
      <c r="B25" s="21" t="s">
        <v>39</v>
      </c>
      <c r="C25" s="21" t="s">
        <v>40</v>
      </c>
      <c r="D25" s="22" t="s">
        <v>41</v>
      </c>
      <c r="E25" s="21" t="s">
        <v>39</v>
      </c>
      <c r="F25" s="21" t="s">
        <v>40</v>
      </c>
      <c r="G25" s="21" t="s">
        <v>41</v>
      </c>
      <c r="H25" s="26" t="s">
        <v>17</v>
      </c>
      <c r="I25" s="23">
        <v>44682</v>
      </c>
      <c r="J25" s="9">
        <v>449802.87999999896</v>
      </c>
      <c r="K25" s="9">
        <v>0</v>
      </c>
      <c r="L25" s="9">
        <v>449802.87999999896</v>
      </c>
      <c r="M25" s="9">
        <v>0</v>
      </c>
      <c r="N25" s="21" t="s">
        <v>18</v>
      </c>
      <c r="O25" s="21" t="s">
        <v>121</v>
      </c>
      <c r="P25" s="1"/>
      <c r="R25" s="4"/>
    </row>
    <row r="26" spans="2:18" s="3" customFormat="1" ht="17.25" customHeight="1" x14ac:dyDescent="0.35">
      <c r="B26" s="21" t="s">
        <v>25</v>
      </c>
      <c r="C26" s="21" t="s">
        <v>26</v>
      </c>
      <c r="D26" s="22" t="s">
        <v>27</v>
      </c>
      <c r="E26" s="21" t="s">
        <v>25</v>
      </c>
      <c r="F26" s="21" t="s">
        <v>26</v>
      </c>
      <c r="G26" s="21" t="s">
        <v>27</v>
      </c>
      <c r="H26" s="26" t="s">
        <v>15</v>
      </c>
      <c r="I26" s="23">
        <v>44621</v>
      </c>
      <c r="J26" s="9">
        <v>4990105.2</v>
      </c>
      <c r="K26" s="9">
        <v>0</v>
      </c>
      <c r="L26" s="9">
        <v>4990105.2</v>
      </c>
      <c r="M26" s="9">
        <v>0</v>
      </c>
      <c r="N26" s="21" t="s">
        <v>18</v>
      </c>
      <c r="O26" s="21" t="s">
        <v>207</v>
      </c>
      <c r="P26" s="1"/>
      <c r="R26" s="4"/>
    </row>
    <row r="27" spans="2:18" s="3" customFormat="1" ht="17.25" customHeight="1" x14ac:dyDescent="0.35">
      <c r="B27" s="21" t="s">
        <v>42</v>
      </c>
      <c r="C27" s="21" t="s">
        <v>43</v>
      </c>
      <c r="D27" s="22" t="s">
        <v>44</v>
      </c>
      <c r="E27" s="21" t="s">
        <v>42</v>
      </c>
      <c r="F27" s="21" t="s">
        <v>43</v>
      </c>
      <c r="G27" s="21" t="s">
        <v>44</v>
      </c>
      <c r="H27" s="26" t="s">
        <v>15</v>
      </c>
      <c r="I27" s="23">
        <v>44621</v>
      </c>
      <c r="J27" s="9">
        <v>9685354.9700000007</v>
      </c>
      <c r="K27" s="9">
        <v>0</v>
      </c>
      <c r="L27" s="9">
        <v>9685354.9700000007</v>
      </c>
      <c r="M27" s="9">
        <v>0</v>
      </c>
      <c r="N27" s="21" t="s">
        <v>18</v>
      </c>
      <c r="O27" s="21" t="s">
        <v>207</v>
      </c>
      <c r="P27" s="1"/>
      <c r="R27" s="4"/>
    </row>
    <row r="28" spans="2:18" s="3" customFormat="1" ht="17.25" customHeight="1" x14ac:dyDescent="0.35">
      <c r="B28" s="21" t="s">
        <v>28</v>
      </c>
      <c r="C28" s="21" t="s">
        <v>29</v>
      </c>
      <c r="D28" s="22" t="s">
        <v>30</v>
      </c>
      <c r="E28" s="21" t="s">
        <v>28</v>
      </c>
      <c r="F28" s="21" t="s">
        <v>29</v>
      </c>
      <c r="G28" s="21" t="s">
        <v>30</v>
      </c>
      <c r="H28" s="26" t="s">
        <v>15</v>
      </c>
      <c r="I28" s="23">
        <v>44621</v>
      </c>
      <c r="J28" s="9">
        <v>5762364.0499999998</v>
      </c>
      <c r="K28" s="9">
        <v>0</v>
      </c>
      <c r="L28" s="9">
        <v>5762364.0499999998</v>
      </c>
      <c r="M28" s="9">
        <v>0</v>
      </c>
      <c r="N28" s="21" t="s">
        <v>18</v>
      </c>
      <c r="O28" s="21" t="s">
        <v>207</v>
      </c>
      <c r="P28" s="1"/>
      <c r="R28" s="4"/>
    </row>
    <row r="29" spans="2:18" s="3" customFormat="1" ht="17.25" customHeight="1" x14ac:dyDescent="0.35">
      <c r="B29" s="21" t="s">
        <v>22</v>
      </c>
      <c r="C29" s="21" t="s">
        <v>23</v>
      </c>
      <c r="D29" s="22" t="s">
        <v>24</v>
      </c>
      <c r="E29" s="21" t="s">
        <v>22</v>
      </c>
      <c r="F29" s="21" t="s">
        <v>23</v>
      </c>
      <c r="G29" s="21" t="s">
        <v>24</v>
      </c>
      <c r="H29" s="26" t="s">
        <v>15</v>
      </c>
      <c r="I29" s="23">
        <v>44621</v>
      </c>
      <c r="J29" s="9">
        <v>10481629.5</v>
      </c>
      <c r="K29" s="9">
        <v>0</v>
      </c>
      <c r="L29" s="9">
        <v>10481629.5</v>
      </c>
      <c r="M29" s="9">
        <v>0</v>
      </c>
      <c r="N29" s="21" t="s">
        <v>18</v>
      </c>
      <c r="O29" s="21" t="s">
        <v>207</v>
      </c>
      <c r="P29" s="1"/>
      <c r="R29" s="4"/>
    </row>
    <row r="30" spans="2:18" s="3" customFormat="1" ht="17.25" customHeight="1" x14ac:dyDescent="0.35">
      <c r="B30" s="21" t="s">
        <v>39</v>
      </c>
      <c r="C30" s="21" t="s">
        <v>40</v>
      </c>
      <c r="D30" s="22" t="s">
        <v>41</v>
      </c>
      <c r="E30" s="21" t="s">
        <v>39</v>
      </c>
      <c r="F30" s="21" t="s">
        <v>40</v>
      </c>
      <c r="G30" s="21" t="s">
        <v>41</v>
      </c>
      <c r="H30" s="26" t="s">
        <v>15</v>
      </c>
      <c r="I30" s="23">
        <v>44621</v>
      </c>
      <c r="J30" s="9">
        <v>5737339.9199999999</v>
      </c>
      <c r="K30" s="9">
        <v>0</v>
      </c>
      <c r="L30" s="9">
        <v>5737339.9199999999</v>
      </c>
      <c r="M30" s="9">
        <v>0</v>
      </c>
      <c r="N30" s="21" t="s">
        <v>18</v>
      </c>
      <c r="O30" s="21" t="s">
        <v>207</v>
      </c>
      <c r="P30" s="1"/>
      <c r="R30" s="4"/>
    </row>
    <row r="31" spans="2:18" s="3" customFormat="1" ht="17.25" customHeight="1" x14ac:dyDescent="0.35">
      <c r="B31" s="21" t="s">
        <v>122</v>
      </c>
      <c r="C31" s="21" t="s">
        <v>123</v>
      </c>
      <c r="D31" s="22" t="s">
        <v>61</v>
      </c>
      <c r="E31" s="21" t="s">
        <v>122</v>
      </c>
      <c r="F31" s="21" t="s">
        <v>123</v>
      </c>
      <c r="G31" s="21" t="s">
        <v>61</v>
      </c>
      <c r="H31" s="26" t="s">
        <v>15</v>
      </c>
      <c r="I31" s="23">
        <v>44621</v>
      </c>
      <c r="J31" s="9">
        <v>2935327</v>
      </c>
      <c r="K31" s="9">
        <v>2640820.35</v>
      </c>
      <c r="L31" s="9">
        <v>294506.64999999991</v>
      </c>
      <c r="M31" s="9">
        <v>0</v>
      </c>
      <c r="N31" s="21" t="s">
        <v>18</v>
      </c>
      <c r="O31" s="21" t="s">
        <v>207</v>
      </c>
      <c r="P31" s="1"/>
      <c r="R31" s="4"/>
    </row>
    <row r="32" spans="2:18" s="3" customFormat="1" ht="17.25" customHeight="1" x14ac:dyDescent="0.35">
      <c r="B32" s="21" t="s">
        <v>28</v>
      </c>
      <c r="C32" s="21" t="s">
        <v>29</v>
      </c>
      <c r="D32" s="22" t="s">
        <v>30</v>
      </c>
      <c r="E32" s="21" t="s">
        <v>28</v>
      </c>
      <c r="F32" s="21" t="s">
        <v>29</v>
      </c>
      <c r="G32" s="21" t="s">
        <v>30</v>
      </c>
      <c r="H32" s="26" t="s">
        <v>53</v>
      </c>
      <c r="I32" s="23">
        <v>44621</v>
      </c>
      <c r="J32" s="9">
        <v>519915.07</v>
      </c>
      <c r="K32" s="9">
        <v>0</v>
      </c>
      <c r="L32" s="9">
        <v>519915.07</v>
      </c>
      <c r="M32" s="9">
        <v>0</v>
      </c>
      <c r="N32" s="21" t="s">
        <v>18</v>
      </c>
      <c r="O32" s="21" t="s">
        <v>54</v>
      </c>
      <c r="P32" s="1"/>
      <c r="R32" s="4"/>
    </row>
    <row r="33" spans="2:18" s="3" customFormat="1" ht="17.25" customHeight="1" x14ac:dyDescent="0.35">
      <c r="B33" s="21" t="s">
        <v>28</v>
      </c>
      <c r="C33" s="21" t="s">
        <v>29</v>
      </c>
      <c r="D33" s="22" t="s">
        <v>30</v>
      </c>
      <c r="E33" s="21" t="s">
        <v>28</v>
      </c>
      <c r="F33" s="21" t="s">
        <v>29</v>
      </c>
      <c r="G33" s="21" t="s">
        <v>30</v>
      </c>
      <c r="H33" s="26" t="s">
        <v>53</v>
      </c>
      <c r="I33" s="23">
        <v>44621</v>
      </c>
      <c r="J33" s="9">
        <v>48726.52</v>
      </c>
      <c r="K33" s="9">
        <v>0</v>
      </c>
      <c r="L33" s="9">
        <v>48726.52</v>
      </c>
      <c r="M33" s="9">
        <v>0</v>
      </c>
      <c r="N33" s="21" t="s">
        <v>18</v>
      </c>
      <c r="O33" s="21" t="s">
        <v>55</v>
      </c>
      <c r="P33" s="1"/>
      <c r="R33" s="4"/>
    </row>
    <row r="34" spans="2:18" s="3" customFormat="1" ht="17.25" customHeight="1" x14ac:dyDescent="0.35">
      <c r="B34" s="21" t="s">
        <v>28</v>
      </c>
      <c r="C34" s="21" t="s">
        <v>29</v>
      </c>
      <c r="D34" s="22" t="s">
        <v>30</v>
      </c>
      <c r="E34" s="21" t="s">
        <v>28</v>
      </c>
      <c r="F34" s="21" t="s">
        <v>29</v>
      </c>
      <c r="G34" s="21" t="s">
        <v>30</v>
      </c>
      <c r="H34" s="26" t="s">
        <v>53</v>
      </c>
      <c r="I34" s="23">
        <v>44593</v>
      </c>
      <c r="J34" s="9">
        <v>408994.94</v>
      </c>
      <c r="K34" s="9">
        <v>0</v>
      </c>
      <c r="L34" s="9">
        <v>408994.94</v>
      </c>
      <c r="M34" s="9">
        <v>0</v>
      </c>
      <c r="N34" s="21" t="s">
        <v>18</v>
      </c>
      <c r="O34" s="21" t="s">
        <v>54</v>
      </c>
      <c r="P34" s="1"/>
      <c r="R34" s="4"/>
    </row>
    <row r="35" spans="2:18" s="3" customFormat="1" ht="17.25" customHeight="1" x14ac:dyDescent="0.35">
      <c r="B35" s="21" t="s">
        <v>28</v>
      </c>
      <c r="C35" s="21" t="s">
        <v>29</v>
      </c>
      <c r="D35" s="22" t="s">
        <v>30</v>
      </c>
      <c r="E35" s="21" t="s">
        <v>28</v>
      </c>
      <c r="F35" s="21" t="s">
        <v>29</v>
      </c>
      <c r="G35" s="21" t="s">
        <v>30</v>
      </c>
      <c r="H35" s="26" t="s">
        <v>53</v>
      </c>
      <c r="I35" s="23">
        <v>44593</v>
      </c>
      <c r="J35" s="9">
        <v>42126.37</v>
      </c>
      <c r="K35" s="9">
        <v>0</v>
      </c>
      <c r="L35" s="9">
        <v>42126.37</v>
      </c>
      <c r="M35" s="9">
        <v>0</v>
      </c>
      <c r="N35" s="21" t="s">
        <v>18</v>
      </c>
      <c r="O35" s="21" t="s">
        <v>55</v>
      </c>
      <c r="P35" s="1"/>
      <c r="R35" s="4"/>
    </row>
    <row r="36" spans="2:18" s="3" customFormat="1" ht="17.25" customHeight="1" x14ac:dyDescent="0.35">
      <c r="B36" s="21" t="s">
        <v>28</v>
      </c>
      <c r="C36" s="21" t="s">
        <v>29</v>
      </c>
      <c r="D36" s="22" t="s">
        <v>30</v>
      </c>
      <c r="E36" s="21" t="s">
        <v>28</v>
      </c>
      <c r="F36" s="21" t="s">
        <v>29</v>
      </c>
      <c r="G36" s="21" t="s">
        <v>30</v>
      </c>
      <c r="H36" s="26" t="s">
        <v>148</v>
      </c>
      <c r="I36" s="23">
        <v>44562</v>
      </c>
      <c r="J36" s="9">
        <v>620.84999999997672</v>
      </c>
      <c r="K36" s="9">
        <v>0</v>
      </c>
      <c r="L36" s="9">
        <v>620.84999999997672</v>
      </c>
      <c r="M36" s="9">
        <v>0</v>
      </c>
      <c r="N36" s="21" t="s">
        <v>18</v>
      </c>
      <c r="O36" s="21" t="s">
        <v>54</v>
      </c>
      <c r="P36" s="1"/>
      <c r="R36" s="4"/>
    </row>
    <row r="37" spans="2:18" s="3" customFormat="1" ht="17.25" customHeight="1" x14ac:dyDescent="0.35">
      <c r="B37" s="21" t="s">
        <v>28</v>
      </c>
      <c r="C37" s="21" t="s">
        <v>29</v>
      </c>
      <c r="D37" s="22" t="s">
        <v>30</v>
      </c>
      <c r="E37" s="21" t="s">
        <v>28</v>
      </c>
      <c r="F37" s="21" t="s">
        <v>29</v>
      </c>
      <c r="G37" s="21" t="s">
        <v>30</v>
      </c>
      <c r="H37" s="26" t="s">
        <v>15</v>
      </c>
      <c r="I37" s="23">
        <v>44593</v>
      </c>
      <c r="J37" s="9">
        <v>5087645.67</v>
      </c>
      <c r="K37" s="9">
        <v>0</v>
      </c>
      <c r="L37" s="9">
        <v>5087645.67</v>
      </c>
      <c r="M37" s="9">
        <v>0</v>
      </c>
      <c r="N37" s="21" t="s">
        <v>18</v>
      </c>
      <c r="O37" s="21" t="s">
        <v>16</v>
      </c>
      <c r="P37" s="1"/>
      <c r="R37" s="4"/>
    </row>
    <row r="38" spans="2:18" s="3" customFormat="1" ht="17.25" customHeight="1" x14ac:dyDescent="0.35">
      <c r="B38" s="21" t="s">
        <v>46</v>
      </c>
      <c r="C38" s="21" t="s">
        <v>47</v>
      </c>
      <c r="D38" s="22" t="s">
        <v>48</v>
      </c>
      <c r="E38" s="21" t="s">
        <v>46</v>
      </c>
      <c r="F38" s="21" t="s">
        <v>47</v>
      </c>
      <c r="G38" s="21" t="s">
        <v>48</v>
      </c>
      <c r="H38" s="26" t="s">
        <v>53</v>
      </c>
      <c r="I38" s="23">
        <v>44652</v>
      </c>
      <c r="J38" s="9">
        <v>3350550.09</v>
      </c>
      <c r="K38" s="9">
        <v>2093338.88</v>
      </c>
      <c r="L38" s="9">
        <v>1257211.21</v>
      </c>
      <c r="M38" s="9">
        <v>0</v>
      </c>
      <c r="N38" s="21" t="s">
        <v>18</v>
      </c>
      <c r="O38" s="21" t="s">
        <v>104</v>
      </c>
      <c r="P38" s="1"/>
      <c r="R38" s="4"/>
    </row>
    <row r="39" spans="2:18" s="3" customFormat="1" ht="17.25" customHeight="1" x14ac:dyDescent="0.35">
      <c r="B39" s="21" t="s">
        <v>46</v>
      </c>
      <c r="C39" s="21" t="s">
        <v>47</v>
      </c>
      <c r="D39" s="22" t="s">
        <v>48</v>
      </c>
      <c r="E39" s="21" t="s">
        <v>46</v>
      </c>
      <c r="F39" s="21" t="s">
        <v>47</v>
      </c>
      <c r="G39" s="21" t="s">
        <v>48</v>
      </c>
      <c r="H39" s="26" t="s">
        <v>15</v>
      </c>
      <c r="I39" s="23">
        <v>44593</v>
      </c>
      <c r="J39" s="9">
        <v>335937.62</v>
      </c>
      <c r="K39" s="9">
        <v>0</v>
      </c>
      <c r="L39" s="9">
        <v>335937.62</v>
      </c>
      <c r="M39" s="9">
        <v>0</v>
      </c>
      <c r="N39" s="21" t="s">
        <v>18</v>
      </c>
      <c r="O39" s="21" t="s">
        <v>16</v>
      </c>
      <c r="P39" s="1"/>
      <c r="R39" s="4"/>
    </row>
    <row r="40" spans="2:18" s="3" customFormat="1" ht="17.25" customHeight="1" x14ac:dyDescent="0.35">
      <c r="B40" s="21" t="s">
        <v>25</v>
      </c>
      <c r="C40" s="21" t="s">
        <v>26</v>
      </c>
      <c r="D40" s="22" t="s">
        <v>27</v>
      </c>
      <c r="E40" s="21" t="s">
        <v>25</v>
      </c>
      <c r="F40" s="21" t="s">
        <v>26</v>
      </c>
      <c r="G40" s="21" t="s">
        <v>27</v>
      </c>
      <c r="H40" s="26" t="s">
        <v>15</v>
      </c>
      <c r="I40" s="23">
        <v>44593</v>
      </c>
      <c r="J40" s="9">
        <v>4156959.26</v>
      </c>
      <c r="K40" s="9">
        <v>0</v>
      </c>
      <c r="L40" s="9">
        <v>4156959.26</v>
      </c>
      <c r="M40" s="9">
        <v>0</v>
      </c>
      <c r="N40" s="21" t="s">
        <v>18</v>
      </c>
      <c r="O40" s="21" t="s">
        <v>16</v>
      </c>
      <c r="P40" s="1"/>
      <c r="R40" s="4"/>
    </row>
    <row r="41" spans="2:18" s="3" customFormat="1" ht="17.25" customHeight="1" x14ac:dyDescent="0.35">
      <c r="B41" s="21" t="s">
        <v>39</v>
      </c>
      <c r="C41" s="21" t="s">
        <v>40</v>
      </c>
      <c r="D41" s="22" t="s">
        <v>41</v>
      </c>
      <c r="E41" s="21" t="s">
        <v>49</v>
      </c>
      <c r="F41" s="21" t="s">
        <v>50</v>
      </c>
      <c r="G41" s="21" t="s">
        <v>51</v>
      </c>
      <c r="H41" s="26" t="s">
        <v>52</v>
      </c>
      <c r="I41" s="23">
        <v>44682</v>
      </c>
      <c r="J41" s="9">
        <v>23428330.5</v>
      </c>
      <c r="K41" s="9">
        <v>0</v>
      </c>
      <c r="L41" s="9">
        <v>23428330.5</v>
      </c>
      <c r="M41" s="9">
        <v>0</v>
      </c>
      <c r="N41" s="21" t="s">
        <v>18</v>
      </c>
      <c r="O41" s="21" t="s">
        <v>207</v>
      </c>
      <c r="P41" s="1"/>
      <c r="R41" s="4"/>
    </row>
    <row r="42" spans="2:18" s="3" customFormat="1" ht="17.25" customHeight="1" x14ac:dyDescent="0.35">
      <c r="B42" s="21" t="s">
        <v>13</v>
      </c>
      <c r="C42" s="21" t="s">
        <v>136</v>
      </c>
      <c r="D42" s="22" t="s">
        <v>14</v>
      </c>
      <c r="E42" s="21" t="s">
        <v>117</v>
      </c>
      <c r="F42" s="21" t="s">
        <v>118</v>
      </c>
      <c r="G42" s="21" t="s">
        <v>119</v>
      </c>
      <c r="H42" s="26" t="s">
        <v>52</v>
      </c>
      <c r="I42" s="23">
        <v>44652</v>
      </c>
      <c r="J42" s="9">
        <v>123846579.20999999</v>
      </c>
      <c r="K42" s="9">
        <v>0</v>
      </c>
      <c r="L42" s="9">
        <v>123846579.20999999</v>
      </c>
      <c r="M42" s="9">
        <v>0</v>
      </c>
      <c r="N42" s="21" t="s">
        <v>18</v>
      </c>
      <c r="O42" s="21" t="s">
        <v>207</v>
      </c>
      <c r="P42" s="1"/>
      <c r="R42" s="4"/>
    </row>
    <row r="43" spans="2:18" s="3" customFormat="1" ht="17.25" customHeight="1" x14ac:dyDescent="0.35">
      <c r="B43" s="21" t="s">
        <v>13</v>
      </c>
      <c r="C43" s="21" t="s">
        <v>136</v>
      </c>
      <c r="D43" s="22" t="s">
        <v>14</v>
      </c>
      <c r="E43" s="21" t="s">
        <v>62</v>
      </c>
      <c r="F43" s="21" t="s">
        <v>63</v>
      </c>
      <c r="G43" s="21" t="s">
        <v>64</v>
      </c>
      <c r="H43" s="26" t="s">
        <v>52</v>
      </c>
      <c r="I43" s="23">
        <v>44652</v>
      </c>
      <c r="J43" s="9">
        <v>61956889.559999995</v>
      </c>
      <c r="K43" s="9">
        <v>0</v>
      </c>
      <c r="L43" s="9">
        <v>61956889.559999995</v>
      </c>
      <c r="M43" s="9">
        <v>0</v>
      </c>
      <c r="N43" s="21" t="s">
        <v>18</v>
      </c>
      <c r="O43" s="21" t="s">
        <v>207</v>
      </c>
      <c r="P43" s="1"/>
      <c r="R43" s="4"/>
    </row>
    <row r="44" spans="2:18" s="3" customFormat="1" ht="17.25" customHeight="1" x14ac:dyDescent="0.35">
      <c r="B44" s="21" t="s">
        <v>13</v>
      </c>
      <c r="C44" s="21" t="s">
        <v>136</v>
      </c>
      <c r="D44" s="22" t="s">
        <v>14</v>
      </c>
      <c r="E44" s="21" t="s">
        <v>65</v>
      </c>
      <c r="F44" s="21" t="s">
        <v>99</v>
      </c>
      <c r="G44" s="21" t="s">
        <v>100</v>
      </c>
      <c r="H44" s="26" t="s">
        <v>52</v>
      </c>
      <c r="I44" s="23">
        <v>44652</v>
      </c>
      <c r="J44" s="9">
        <v>3574453.51</v>
      </c>
      <c r="K44" s="9">
        <v>0</v>
      </c>
      <c r="L44" s="9">
        <v>3574453.51</v>
      </c>
      <c r="M44" s="9">
        <v>0</v>
      </c>
      <c r="N44" s="21" t="s">
        <v>18</v>
      </c>
      <c r="O44" s="21" t="s">
        <v>207</v>
      </c>
      <c r="P44" s="1"/>
      <c r="R44" s="4"/>
    </row>
    <row r="45" spans="2:18" s="3" customFormat="1" ht="17.25" customHeight="1" x14ac:dyDescent="0.35">
      <c r="B45" s="21" t="s">
        <v>13</v>
      </c>
      <c r="C45" s="21" t="s">
        <v>136</v>
      </c>
      <c r="D45" s="22" t="s">
        <v>14</v>
      </c>
      <c r="E45" s="21" t="s">
        <v>66</v>
      </c>
      <c r="F45" s="21" t="s">
        <v>67</v>
      </c>
      <c r="G45" s="21" t="s">
        <v>68</v>
      </c>
      <c r="H45" s="26" t="s">
        <v>52</v>
      </c>
      <c r="I45" s="23">
        <v>44652</v>
      </c>
      <c r="J45" s="9">
        <v>49532446.060000002</v>
      </c>
      <c r="K45" s="9">
        <v>0</v>
      </c>
      <c r="L45" s="9">
        <v>49532446.060000002</v>
      </c>
      <c r="M45" s="9">
        <v>0</v>
      </c>
      <c r="N45" s="21" t="s">
        <v>18</v>
      </c>
      <c r="O45" s="21" t="s">
        <v>207</v>
      </c>
      <c r="P45" s="1"/>
      <c r="R45" s="4"/>
    </row>
    <row r="46" spans="2:18" s="3" customFormat="1" ht="17.25" customHeight="1" x14ac:dyDescent="0.35">
      <c r="B46" s="21" t="s">
        <v>13</v>
      </c>
      <c r="C46" s="21" t="s">
        <v>136</v>
      </c>
      <c r="D46" s="22" t="s">
        <v>14</v>
      </c>
      <c r="E46" s="21" t="s">
        <v>66</v>
      </c>
      <c r="F46" s="21" t="s">
        <v>67</v>
      </c>
      <c r="G46" s="21" t="s">
        <v>68</v>
      </c>
      <c r="H46" s="26" t="s">
        <v>52</v>
      </c>
      <c r="I46" s="23">
        <v>44652</v>
      </c>
      <c r="J46" s="9">
        <v>21590841.719999999</v>
      </c>
      <c r="K46" s="9">
        <v>0</v>
      </c>
      <c r="L46" s="9">
        <v>21590841.719999999</v>
      </c>
      <c r="M46" s="9">
        <v>0</v>
      </c>
      <c r="N46" s="21" t="s">
        <v>18</v>
      </c>
      <c r="O46" s="21" t="s">
        <v>207</v>
      </c>
      <c r="P46" s="1"/>
      <c r="R46" s="4"/>
    </row>
    <row r="47" spans="2:18" s="3" customFormat="1" ht="17.25" customHeight="1" x14ac:dyDescent="0.35">
      <c r="B47" s="21" t="s">
        <v>13</v>
      </c>
      <c r="C47" s="21" t="s">
        <v>136</v>
      </c>
      <c r="D47" s="22" t="s">
        <v>14</v>
      </c>
      <c r="E47" s="21" t="s">
        <v>49</v>
      </c>
      <c r="F47" s="21" t="s">
        <v>50</v>
      </c>
      <c r="G47" s="21" t="s">
        <v>51</v>
      </c>
      <c r="H47" s="26" t="s">
        <v>52</v>
      </c>
      <c r="I47" s="23">
        <v>44652</v>
      </c>
      <c r="J47" s="9">
        <v>7940854.5999999996</v>
      </c>
      <c r="K47" s="9">
        <v>0</v>
      </c>
      <c r="L47" s="9">
        <v>7940854.5999999996</v>
      </c>
      <c r="M47" s="9">
        <v>0</v>
      </c>
      <c r="N47" s="21" t="s">
        <v>18</v>
      </c>
      <c r="O47" s="21" t="s">
        <v>207</v>
      </c>
      <c r="P47" s="1"/>
      <c r="R47" s="4"/>
    </row>
    <row r="48" spans="2:18" s="3" customFormat="1" ht="17.25" customHeight="1" x14ac:dyDescent="0.35">
      <c r="B48" s="21" t="s">
        <v>13</v>
      </c>
      <c r="C48" s="21" t="s">
        <v>136</v>
      </c>
      <c r="D48" s="22" t="s">
        <v>14</v>
      </c>
      <c r="E48" s="21" t="s">
        <v>69</v>
      </c>
      <c r="F48" s="21" t="s">
        <v>70</v>
      </c>
      <c r="G48" s="21" t="s">
        <v>71</v>
      </c>
      <c r="H48" s="26" t="s">
        <v>52</v>
      </c>
      <c r="I48" s="23">
        <v>44652</v>
      </c>
      <c r="J48" s="9">
        <v>15710024.16</v>
      </c>
      <c r="K48" s="9">
        <v>0</v>
      </c>
      <c r="L48" s="9">
        <v>15710024.16</v>
      </c>
      <c r="M48" s="9">
        <v>0</v>
      </c>
      <c r="N48" s="21" t="s">
        <v>18</v>
      </c>
      <c r="O48" s="21" t="s">
        <v>207</v>
      </c>
      <c r="P48" s="1"/>
      <c r="R48" s="4"/>
    </row>
    <row r="49" spans="2:18" s="3" customFormat="1" ht="17.25" customHeight="1" x14ac:dyDescent="0.35">
      <c r="B49" s="21" t="s">
        <v>13</v>
      </c>
      <c r="C49" s="21" t="s">
        <v>136</v>
      </c>
      <c r="D49" s="22" t="s">
        <v>14</v>
      </c>
      <c r="E49" s="21" t="s">
        <v>69</v>
      </c>
      <c r="F49" s="21" t="s">
        <v>70</v>
      </c>
      <c r="G49" s="21" t="s">
        <v>71</v>
      </c>
      <c r="H49" s="26" t="s">
        <v>52</v>
      </c>
      <c r="I49" s="23">
        <v>44652</v>
      </c>
      <c r="J49" s="9">
        <v>12503955.859999999</v>
      </c>
      <c r="K49" s="9">
        <v>0</v>
      </c>
      <c r="L49" s="9">
        <v>12503955.859999999</v>
      </c>
      <c r="M49" s="9">
        <v>0</v>
      </c>
      <c r="N49" s="21" t="s">
        <v>18</v>
      </c>
      <c r="O49" s="21" t="s">
        <v>207</v>
      </c>
      <c r="P49" s="1"/>
      <c r="R49" s="4"/>
    </row>
    <row r="50" spans="2:18" s="3" customFormat="1" ht="17.25" customHeight="1" x14ac:dyDescent="0.35">
      <c r="B50" s="21" t="s">
        <v>117</v>
      </c>
      <c r="C50" s="21" t="s">
        <v>118</v>
      </c>
      <c r="D50" s="22" t="s">
        <v>119</v>
      </c>
      <c r="E50" s="21" t="s">
        <v>72</v>
      </c>
      <c r="F50" s="21" t="s">
        <v>73</v>
      </c>
      <c r="G50" s="21" t="s">
        <v>74</v>
      </c>
      <c r="H50" s="26" t="s">
        <v>52</v>
      </c>
      <c r="I50" s="23">
        <v>44652</v>
      </c>
      <c r="J50" s="9">
        <v>80460441.370000005</v>
      </c>
      <c r="K50" s="9">
        <v>0</v>
      </c>
      <c r="L50" s="9">
        <v>80460441.370000005</v>
      </c>
      <c r="M50" s="9">
        <v>0</v>
      </c>
      <c r="N50" s="21" t="s">
        <v>18</v>
      </c>
      <c r="O50" s="21" t="s">
        <v>207</v>
      </c>
      <c r="P50" s="1"/>
      <c r="R50" s="4"/>
    </row>
    <row r="51" spans="2:18" s="3" customFormat="1" ht="17.25" customHeight="1" x14ac:dyDescent="0.35">
      <c r="B51" s="21" t="s">
        <v>122</v>
      </c>
      <c r="C51" s="21" t="s">
        <v>123</v>
      </c>
      <c r="D51" s="22" t="s">
        <v>61</v>
      </c>
      <c r="E51" s="21" t="s">
        <v>122</v>
      </c>
      <c r="F51" s="21" t="s">
        <v>123</v>
      </c>
      <c r="G51" s="21" t="s">
        <v>61</v>
      </c>
      <c r="H51" s="26" t="s">
        <v>52</v>
      </c>
      <c r="I51" s="23">
        <v>44652</v>
      </c>
      <c r="J51" s="9">
        <v>3746133.41</v>
      </c>
      <c r="K51" s="9">
        <v>0</v>
      </c>
      <c r="L51" s="9">
        <v>3746133.41</v>
      </c>
      <c r="M51" s="9">
        <v>0</v>
      </c>
      <c r="N51" s="21" t="s">
        <v>18</v>
      </c>
      <c r="O51" s="21" t="s">
        <v>207</v>
      </c>
      <c r="P51" s="1"/>
      <c r="R51" s="4"/>
    </row>
    <row r="52" spans="2:18" s="3" customFormat="1" ht="17.25" customHeight="1" x14ac:dyDescent="0.35">
      <c r="B52" s="21" t="s">
        <v>22</v>
      </c>
      <c r="C52" s="21" t="s">
        <v>23</v>
      </c>
      <c r="D52" s="22" t="s">
        <v>24</v>
      </c>
      <c r="E52" s="21" t="s">
        <v>75</v>
      </c>
      <c r="F52" s="21" t="s">
        <v>76</v>
      </c>
      <c r="G52" s="21" t="s">
        <v>77</v>
      </c>
      <c r="H52" s="21" t="s">
        <v>52</v>
      </c>
      <c r="I52" s="23">
        <v>44652</v>
      </c>
      <c r="J52" s="9">
        <v>27914706.739999998</v>
      </c>
      <c r="K52" s="9">
        <v>0</v>
      </c>
      <c r="L52" s="9">
        <v>27914706.739999998</v>
      </c>
      <c r="M52" s="9">
        <v>0</v>
      </c>
      <c r="N52" s="21" t="s">
        <v>18</v>
      </c>
      <c r="O52" s="21" t="s">
        <v>207</v>
      </c>
      <c r="P52" s="1"/>
      <c r="R52" s="4"/>
    </row>
    <row r="53" spans="2:18" s="3" customFormat="1" ht="17.25" customHeight="1" x14ac:dyDescent="0.35">
      <c r="B53" s="21" t="s">
        <v>22</v>
      </c>
      <c r="C53" s="21" t="s">
        <v>23</v>
      </c>
      <c r="D53" s="22" t="s">
        <v>24</v>
      </c>
      <c r="E53" s="21" t="s">
        <v>78</v>
      </c>
      <c r="F53" s="21" t="s">
        <v>79</v>
      </c>
      <c r="G53" s="21" t="s">
        <v>80</v>
      </c>
      <c r="H53" s="26" t="s">
        <v>52</v>
      </c>
      <c r="I53" s="23">
        <v>44652</v>
      </c>
      <c r="J53" s="9">
        <v>8671202.9800000004</v>
      </c>
      <c r="K53" s="9">
        <v>0</v>
      </c>
      <c r="L53" s="9">
        <v>8671202.9800000004</v>
      </c>
      <c r="M53" s="9">
        <v>0</v>
      </c>
      <c r="N53" s="21" t="s">
        <v>18</v>
      </c>
      <c r="O53" s="21" t="s">
        <v>207</v>
      </c>
      <c r="P53" s="1"/>
      <c r="R53" s="4"/>
    </row>
    <row r="54" spans="2:18" s="3" customFormat="1" ht="17.25" customHeight="1" x14ac:dyDescent="0.35">
      <c r="B54" s="21" t="s">
        <v>56</v>
      </c>
      <c r="C54" s="21" t="s">
        <v>57</v>
      </c>
      <c r="D54" s="22" t="s">
        <v>58</v>
      </c>
      <c r="E54" s="21" t="s">
        <v>132</v>
      </c>
      <c r="F54" s="21" t="s">
        <v>81</v>
      </c>
      <c r="G54" s="21" t="s">
        <v>82</v>
      </c>
      <c r="H54" s="26" t="s">
        <v>52</v>
      </c>
      <c r="I54" s="23">
        <v>44652</v>
      </c>
      <c r="J54" s="9">
        <v>10130685.08</v>
      </c>
      <c r="K54" s="9">
        <v>0</v>
      </c>
      <c r="L54" s="9">
        <v>10130685.08</v>
      </c>
      <c r="M54" s="9">
        <v>0</v>
      </c>
      <c r="N54" s="21" t="s">
        <v>18</v>
      </c>
      <c r="O54" s="21" t="s">
        <v>207</v>
      </c>
      <c r="P54" s="1"/>
      <c r="R54" s="4"/>
    </row>
    <row r="55" spans="2:18" s="3" customFormat="1" ht="17.25" customHeight="1" x14ac:dyDescent="0.35">
      <c r="B55" s="21" t="s">
        <v>46</v>
      </c>
      <c r="C55" s="21" t="s">
        <v>47</v>
      </c>
      <c r="D55" s="22" t="s">
        <v>48</v>
      </c>
      <c r="E55" s="21" t="s">
        <v>86</v>
      </c>
      <c r="F55" s="21" t="s">
        <v>191</v>
      </c>
      <c r="G55" s="21" t="s">
        <v>88</v>
      </c>
      <c r="H55" s="26" t="s">
        <v>52</v>
      </c>
      <c r="I55" s="23">
        <v>44652</v>
      </c>
      <c r="J55" s="9">
        <v>2579050.15</v>
      </c>
      <c r="K55" s="9">
        <v>0</v>
      </c>
      <c r="L55" s="9">
        <v>2579050.15</v>
      </c>
      <c r="M55" s="9">
        <v>0</v>
      </c>
      <c r="N55" s="21" t="s">
        <v>18</v>
      </c>
      <c r="O55" s="21" t="s">
        <v>207</v>
      </c>
      <c r="P55" s="1"/>
      <c r="R55" s="4"/>
    </row>
    <row r="56" spans="2:18" s="3" customFormat="1" ht="17.25" customHeight="1" x14ac:dyDescent="0.35">
      <c r="B56" s="21" t="s">
        <v>46</v>
      </c>
      <c r="C56" s="21" t="s">
        <v>47</v>
      </c>
      <c r="D56" s="22" t="s">
        <v>48</v>
      </c>
      <c r="E56" s="21" t="s">
        <v>83</v>
      </c>
      <c r="F56" s="21" t="s">
        <v>84</v>
      </c>
      <c r="G56" s="21" t="s">
        <v>85</v>
      </c>
      <c r="H56" s="26" t="s">
        <v>52</v>
      </c>
      <c r="I56" s="23">
        <v>44652</v>
      </c>
      <c r="J56" s="9">
        <v>647960.12</v>
      </c>
      <c r="K56" s="9">
        <v>0</v>
      </c>
      <c r="L56" s="9">
        <v>647960.12</v>
      </c>
      <c r="M56" s="9">
        <v>0</v>
      </c>
      <c r="N56" s="21" t="s">
        <v>18</v>
      </c>
      <c r="O56" s="21" t="s">
        <v>207</v>
      </c>
      <c r="P56" s="1"/>
      <c r="R56" s="4"/>
    </row>
    <row r="57" spans="2:18" s="3" customFormat="1" ht="17.25" customHeight="1" x14ac:dyDescent="0.35">
      <c r="B57" s="21" t="s">
        <v>42</v>
      </c>
      <c r="C57" s="21" t="s">
        <v>43</v>
      </c>
      <c r="D57" s="22" t="s">
        <v>44</v>
      </c>
      <c r="E57" s="21" t="s">
        <v>75</v>
      </c>
      <c r="F57" s="21" t="s">
        <v>76</v>
      </c>
      <c r="G57" s="21" t="s">
        <v>77</v>
      </c>
      <c r="H57" s="26" t="s">
        <v>52</v>
      </c>
      <c r="I57" s="23">
        <v>44652</v>
      </c>
      <c r="J57" s="9">
        <v>26595387.32</v>
      </c>
      <c r="K57" s="9">
        <v>0</v>
      </c>
      <c r="L57" s="9">
        <v>26595387.32</v>
      </c>
      <c r="M57" s="9">
        <v>0</v>
      </c>
      <c r="N57" s="21" t="s">
        <v>18</v>
      </c>
      <c r="O57" s="21" t="s">
        <v>207</v>
      </c>
      <c r="P57" s="1"/>
      <c r="R57" s="4"/>
    </row>
    <row r="58" spans="2:18" s="3" customFormat="1" ht="17.25" customHeight="1" x14ac:dyDescent="0.35">
      <c r="B58" s="21" t="s">
        <v>39</v>
      </c>
      <c r="C58" s="21" t="s">
        <v>40</v>
      </c>
      <c r="D58" s="22" t="s">
        <v>41</v>
      </c>
      <c r="E58" s="21" t="s">
        <v>192</v>
      </c>
      <c r="F58" s="21" t="s">
        <v>193</v>
      </c>
      <c r="G58" s="21" t="s">
        <v>194</v>
      </c>
      <c r="H58" s="26" t="s">
        <v>52</v>
      </c>
      <c r="I58" s="23">
        <v>44652</v>
      </c>
      <c r="J58" s="9">
        <v>34151384.43</v>
      </c>
      <c r="K58" s="9">
        <v>0</v>
      </c>
      <c r="L58" s="9">
        <v>34151384.43</v>
      </c>
      <c r="M58" s="9">
        <v>0</v>
      </c>
      <c r="N58" s="21" t="s">
        <v>18</v>
      </c>
      <c r="O58" s="21" t="s">
        <v>207</v>
      </c>
      <c r="P58" s="1"/>
      <c r="R58" s="4"/>
    </row>
    <row r="59" spans="2:18" s="3" customFormat="1" ht="17.25" customHeight="1" x14ac:dyDescent="0.35">
      <c r="B59" s="21" t="s">
        <v>39</v>
      </c>
      <c r="C59" s="21" t="s">
        <v>40</v>
      </c>
      <c r="D59" s="22" t="s">
        <v>41</v>
      </c>
      <c r="E59" s="21" t="s">
        <v>217</v>
      </c>
      <c r="F59" s="21" t="s">
        <v>218</v>
      </c>
      <c r="G59" s="21" t="s">
        <v>219</v>
      </c>
      <c r="H59" s="26" t="s">
        <v>52</v>
      </c>
      <c r="I59" s="23">
        <v>44652</v>
      </c>
      <c r="J59" s="9">
        <v>2250217.21</v>
      </c>
      <c r="K59" s="9">
        <v>0</v>
      </c>
      <c r="L59" s="9">
        <v>2250217.21</v>
      </c>
      <c r="M59" s="9">
        <v>0</v>
      </c>
      <c r="N59" s="21" t="s">
        <v>18</v>
      </c>
      <c r="O59" s="21" t="s">
        <v>207</v>
      </c>
      <c r="P59" s="1"/>
      <c r="R59" s="4"/>
    </row>
    <row r="60" spans="2:18" s="3" customFormat="1" ht="17.25" customHeight="1" x14ac:dyDescent="0.35">
      <c r="B60" s="21" t="s">
        <v>39</v>
      </c>
      <c r="C60" s="21" t="s">
        <v>40</v>
      </c>
      <c r="D60" s="22" t="s">
        <v>41</v>
      </c>
      <c r="E60" s="21" t="s">
        <v>220</v>
      </c>
      <c r="F60" s="21" t="s">
        <v>221</v>
      </c>
      <c r="G60" s="21" t="s">
        <v>222</v>
      </c>
      <c r="H60" s="26" t="s">
        <v>52</v>
      </c>
      <c r="I60" s="23">
        <v>44652</v>
      </c>
      <c r="J60" s="9">
        <v>1456687.71</v>
      </c>
      <c r="K60" s="9">
        <v>0</v>
      </c>
      <c r="L60" s="9">
        <v>1456687.71</v>
      </c>
      <c r="M60" s="9">
        <v>0</v>
      </c>
      <c r="N60" s="21" t="s">
        <v>18</v>
      </c>
      <c r="O60" s="21" t="s">
        <v>207</v>
      </c>
      <c r="P60" s="1"/>
      <c r="R60" s="4"/>
    </row>
    <row r="61" spans="2:18" s="3" customFormat="1" ht="17.25" customHeight="1" x14ac:dyDescent="0.35">
      <c r="B61" s="21" t="s">
        <v>39</v>
      </c>
      <c r="C61" s="21" t="s">
        <v>40</v>
      </c>
      <c r="D61" s="22" t="s">
        <v>41</v>
      </c>
      <c r="E61" s="21" t="s">
        <v>223</v>
      </c>
      <c r="F61" s="21" t="s">
        <v>224</v>
      </c>
      <c r="G61" s="21" t="s">
        <v>225</v>
      </c>
      <c r="H61" s="26" t="s">
        <v>52</v>
      </c>
      <c r="I61" s="23">
        <v>44652</v>
      </c>
      <c r="J61" s="9">
        <v>2914843.85</v>
      </c>
      <c r="K61" s="9">
        <v>0</v>
      </c>
      <c r="L61" s="9">
        <v>2914843.85</v>
      </c>
      <c r="M61" s="9">
        <v>0</v>
      </c>
      <c r="N61" s="21" t="s">
        <v>18</v>
      </c>
      <c r="O61" s="21" t="s">
        <v>207</v>
      </c>
      <c r="P61" s="1"/>
      <c r="R61" s="4"/>
    </row>
    <row r="62" spans="2:18" s="3" customFormat="1" ht="17.25" customHeight="1" x14ac:dyDescent="0.35">
      <c r="B62" s="21" t="s">
        <v>13</v>
      </c>
      <c r="C62" s="21" t="s">
        <v>136</v>
      </c>
      <c r="D62" s="22" t="s">
        <v>14</v>
      </c>
      <c r="E62" s="21" t="s">
        <v>13</v>
      </c>
      <c r="F62" s="21" t="s">
        <v>136</v>
      </c>
      <c r="G62" s="21" t="s">
        <v>14</v>
      </c>
      <c r="H62" s="26" t="s">
        <v>53</v>
      </c>
      <c r="I62" s="23">
        <v>44682</v>
      </c>
      <c r="J62" s="9">
        <v>351276.22</v>
      </c>
      <c r="K62" s="9">
        <v>0</v>
      </c>
      <c r="L62" s="9">
        <v>351276.22</v>
      </c>
      <c r="M62" s="9">
        <v>0</v>
      </c>
      <c r="N62" s="21" t="s">
        <v>18</v>
      </c>
      <c r="O62" s="21" t="s">
        <v>189</v>
      </c>
      <c r="P62" s="1"/>
      <c r="R62" s="4"/>
    </row>
    <row r="63" spans="2:18" s="3" customFormat="1" ht="17.25" customHeight="1" x14ac:dyDescent="0.35">
      <c r="B63" s="21" t="s">
        <v>13</v>
      </c>
      <c r="C63" s="21" t="s">
        <v>136</v>
      </c>
      <c r="D63" s="22" t="s">
        <v>14</v>
      </c>
      <c r="E63" s="21" t="s">
        <v>13</v>
      </c>
      <c r="F63" s="21" t="s">
        <v>136</v>
      </c>
      <c r="G63" s="21" t="s">
        <v>14</v>
      </c>
      <c r="H63" s="26" t="s">
        <v>59</v>
      </c>
      <c r="I63" s="23">
        <v>44682</v>
      </c>
      <c r="J63" s="9">
        <v>7393865.9799999995</v>
      </c>
      <c r="K63" s="9">
        <v>0</v>
      </c>
      <c r="L63" s="9">
        <v>7393865.9799999995</v>
      </c>
      <c r="M63" s="9">
        <v>0</v>
      </c>
      <c r="N63" s="21" t="s">
        <v>18</v>
      </c>
      <c r="O63" s="21" t="s">
        <v>131</v>
      </c>
      <c r="P63" s="1"/>
      <c r="R63" s="4"/>
    </row>
    <row r="64" spans="2:18" s="3" customFormat="1" ht="17.25" customHeight="1" x14ac:dyDescent="0.35">
      <c r="B64" s="21" t="s">
        <v>13</v>
      </c>
      <c r="C64" s="21" t="s">
        <v>136</v>
      </c>
      <c r="D64" s="22" t="s">
        <v>14</v>
      </c>
      <c r="E64" s="21" t="s">
        <v>13</v>
      </c>
      <c r="F64" s="21" t="s">
        <v>136</v>
      </c>
      <c r="G64" s="21" t="s">
        <v>14</v>
      </c>
      <c r="H64" s="26" t="s">
        <v>17</v>
      </c>
      <c r="I64" s="23">
        <v>44682</v>
      </c>
      <c r="J64" s="9">
        <v>785392.75000000093</v>
      </c>
      <c r="K64" s="9">
        <v>0</v>
      </c>
      <c r="L64" s="9">
        <v>785392.75000000093</v>
      </c>
      <c r="M64" s="9">
        <v>0</v>
      </c>
      <c r="N64" s="21" t="s">
        <v>18</v>
      </c>
      <c r="O64" s="21" t="s">
        <v>131</v>
      </c>
      <c r="P64" s="1"/>
      <c r="R64" s="4"/>
    </row>
    <row r="65" spans="2:18" s="3" customFormat="1" ht="17.25" customHeight="1" x14ac:dyDescent="0.35">
      <c r="B65" s="21" t="s">
        <v>13</v>
      </c>
      <c r="C65" s="21" t="s">
        <v>136</v>
      </c>
      <c r="D65" s="22" t="s">
        <v>14</v>
      </c>
      <c r="E65" s="21" t="s">
        <v>13</v>
      </c>
      <c r="F65" s="21" t="s">
        <v>136</v>
      </c>
      <c r="G65" s="21" t="s">
        <v>14</v>
      </c>
      <c r="H65" s="26" t="s">
        <v>15</v>
      </c>
      <c r="I65" s="23">
        <v>44621</v>
      </c>
      <c r="J65" s="9">
        <v>110056000.55</v>
      </c>
      <c r="K65" s="9">
        <v>0</v>
      </c>
      <c r="L65" s="9">
        <v>110056000.55</v>
      </c>
      <c r="M65" s="9">
        <v>0</v>
      </c>
      <c r="N65" s="21" t="s">
        <v>18</v>
      </c>
      <c r="O65" s="21" t="s">
        <v>207</v>
      </c>
      <c r="P65" s="1"/>
      <c r="R65" s="4"/>
    </row>
    <row r="66" spans="2:18" s="3" customFormat="1" ht="17.25" customHeight="1" x14ac:dyDescent="0.35">
      <c r="B66" s="21" t="s">
        <v>13</v>
      </c>
      <c r="C66" s="21" t="s">
        <v>136</v>
      </c>
      <c r="D66" s="22" t="s">
        <v>14</v>
      </c>
      <c r="E66" s="21" t="s">
        <v>13</v>
      </c>
      <c r="F66" s="21" t="s">
        <v>136</v>
      </c>
      <c r="G66" s="21" t="s">
        <v>14</v>
      </c>
      <c r="H66" s="26" t="s">
        <v>45</v>
      </c>
      <c r="I66" s="23">
        <v>44621</v>
      </c>
      <c r="J66" s="9">
        <v>78137737.989999995</v>
      </c>
      <c r="K66" s="9">
        <v>0</v>
      </c>
      <c r="L66" s="9">
        <v>78137737.989999995</v>
      </c>
      <c r="M66" s="9">
        <v>0</v>
      </c>
      <c r="N66" s="21" t="s">
        <v>18</v>
      </c>
      <c r="O66" s="21" t="s">
        <v>226</v>
      </c>
      <c r="P66" s="1"/>
      <c r="R66" s="4"/>
    </row>
    <row r="67" spans="2:18" s="3" customFormat="1" ht="17.25" customHeight="1" x14ac:dyDescent="0.35">
      <c r="B67" s="21" t="s">
        <v>39</v>
      </c>
      <c r="C67" s="21" t="s">
        <v>40</v>
      </c>
      <c r="D67" s="22" t="s">
        <v>41</v>
      </c>
      <c r="E67" s="21" t="s">
        <v>49</v>
      </c>
      <c r="F67" s="21" t="s">
        <v>50</v>
      </c>
      <c r="G67" s="21" t="s">
        <v>51</v>
      </c>
      <c r="H67" s="26" t="s">
        <v>52</v>
      </c>
      <c r="I67" s="23">
        <v>44682</v>
      </c>
      <c r="J67" s="9">
        <v>26112266.399999999</v>
      </c>
      <c r="K67" s="9">
        <v>0</v>
      </c>
      <c r="L67" s="9">
        <v>26112266.399999999</v>
      </c>
      <c r="M67" s="9">
        <v>0</v>
      </c>
      <c r="N67" s="21" t="s">
        <v>18</v>
      </c>
      <c r="O67" s="21" t="s">
        <v>207</v>
      </c>
      <c r="P67" s="1"/>
      <c r="R67" s="4"/>
    </row>
    <row r="68" spans="2:18" s="3" customFormat="1" ht="17.25" customHeight="1" x14ac:dyDescent="0.35">
      <c r="B68" s="21" t="s">
        <v>46</v>
      </c>
      <c r="C68" s="21" t="s">
        <v>47</v>
      </c>
      <c r="D68" s="22" t="s">
        <v>48</v>
      </c>
      <c r="E68" s="21" t="s">
        <v>46</v>
      </c>
      <c r="F68" s="21" t="s">
        <v>47</v>
      </c>
      <c r="G68" s="21" t="s">
        <v>48</v>
      </c>
      <c r="H68" s="21" t="s">
        <v>53</v>
      </c>
      <c r="I68" s="23">
        <v>44166</v>
      </c>
      <c r="J68" s="9">
        <v>3453125.85</v>
      </c>
      <c r="K68" s="9">
        <v>0</v>
      </c>
      <c r="L68" s="9">
        <f>J68-K68</f>
        <v>3453125.85</v>
      </c>
      <c r="M68" s="9">
        <v>0</v>
      </c>
      <c r="N68" s="21" t="s">
        <v>18</v>
      </c>
      <c r="O68" s="21" t="s">
        <v>97</v>
      </c>
      <c r="P68" s="1"/>
      <c r="R68" s="4"/>
    </row>
    <row r="69" spans="2:18" s="3" customFormat="1" ht="17.25" customHeight="1" x14ac:dyDescent="0.35">
      <c r="B69" s="21" t="s">
        <v>46</v>
      </c>
      <c r="C69" s="21" t="s">
        <v>47</v>
      </c>
      <c r="D69" s="22" t="s">
        <v>48</v>
      </c>
      <c r="E69" s="21" t="s">
        <v>46</v>
      </c>
      <c r="F69" s="21" t="s">
        <v>47</v>
      </c>
      <c r="G69" s="21" t="s">
        <v>48</v>
      </c>
      <c r="H69" s="21" t="s">
        <v>17</v>
      </c>
      <c r="I69" s="23">
        <v>44166</v>
      </c>
      <c r="J69" s="9">
        <v>75073.009999999995</v>
      </c>
      <c r="K69" s="9">
        <v>0</v>
      </c>
      <c r="L69" s="9">
        <f>J69-K69</f>
        <v>75073.009999999995</v>
      </c>
      <c r="M69" s="9">
        <v>0</v>
      </c>
      <c r="N69" s="21" t="s">
        <v>18</v>
      </c>
      <c r="O69" s="21" t="s">
        <v>97</v>
      </c>
      <c r="P69" s="1"/>
      <c r="R69" s="4"/>
    </row>
    <row r="70" spans="2:18" s="3" customFormat="1" ht="17.25" customHeight="1" x14ac:dyDescent="0.35">
      <c r="B70" s="21" t="s">
        <v>13</v>
      </c>
      <c r="C70" s="21" t="s">
        <v>136</v>
      </c>
      <c r="D70" s="22" t="s">
        <v>14</v>
      </c>
      <c r="E70" s="21" t="s">
        <v>227</v>
      </c>
      <c r="F70" s="21" t="s">
        <v>187</v>
      </c>
      <c r="G70" s="21" t="s">
        <v>188</v>
      </c>
      <c r="H70" s="21" t="s">
        <v>53</v>
      </c>
      <c r="I70" s="23">
        <v>44682</v>
      </c>
      <c r="J70" s="9">
        <v>1828561.74</v>
      </c>
      <c r="K70" s="9">
        <v>0</v>
      </c>
      <c r="L70" s="9">
        <v>1828561.74</v>
      </c>
      <c r="M70" s="9">
        <v>0</v>
      </c>
      <c r="N70" s="21" t="s">
        <v>18</v>
      </c>
      <c r="O70" s="21" t="s">
        <v>189</v>
      </c>
      <c r="P70" s="1"/>
      <c r="R70" s="4"/>
    </row>
    <row r="71" spans="2:18" s="3" customFormat="1" ht="17.25" customHeight="1" x14ac:dyDescent="0.35">
      <c r="B71" s="21" t="s">
        <v>13</v>
      </c>
      <c r="C71" s="21" t="s">
        <v>136</v>
      </c>
      <c r="D71" s="22" t="s">
        <v>14</v>
      </c>
      <c r="E71" s="21" t="s">
        <v>209</v>
      </c>
      <c r="F71" s="21" t="s">
        <v>210</v>
      </c>
      <c r="G71" s="21" t="s">
        <v>211</v>
      </c>
      <c r="H71" s="21" t="s">
        <v>53</v>
      </c>
      <c r="I71" s="23">
        <v>44682</v>
      </c>
      <c r="J71" s="9">
        <v>1586758.19</v>
      </c>
      <c r="K71" s="9">
        <v>0</v>
      </c>
      <c r="L71" s="9">
        <v>1586758.19</v>
      </c>
      <c r="M71" s="9">
        <v>0</v>
      </c>
      <c r="N71" s="21" t="s">
        <v>18</v>
      </c>
      <c r="O71" s="21" t="s">
        <v>189</v>
      </c>
      <c r="P71" s="1"/>
      <c r="R71" s="4"/>
    </row>
    <row r="72" spans="2:18" s="3" customFormat="1" ht="17.25" customHeight="1" x14ac:dyDescent="0.35">
      <c r="B72" s="21" t="s">
        <v>13</v>
      </c>
      <c r="C72" s="21" t="s">
        <v>136</v>
      </c>
      <c r="D72" s="22" t="s">
        <v>14</v>
      </c>
      <c r="E72" s="21" t="s">
        <v>186</v>
      </c>
      <c r="F72" s="21" t="s">
        <v>187</v>
      </c>
      <c r="G72" s="21" t="s">
        <v>208</v>
      </c>
      <c r="H72" s="21" t="s">
        <v>53</v>
      </c>
      <c r="I72" s="23">
        <v>44682</v>
      </c>
      <c r="J72" s="9">
        <v>889420.17</v>
      </c>
      <c r="K72" s="9">
        <v>0</v>
      </c>
      <c r="L72" s="9">
        <v>889420.17</v>
      </c>
      <c r="M72" s="9">
        <v>0</v>
      </c>
      <c r="N72" s="21" t="s">
        <v>18</v>
      </c>
      <c r="O72" s="21" t="s">
        <v>189</v>
      </c>
      <c r="P72" s="1"/>
      <c r="R72" s="4"/>
    </row>
    <row r="73" spans="2:18" s="3" customFormat="1" ht="17.25" customHeight="1" x14ac:dyDescent="0.35">
      <c r="B73" s="21" t="s">
        <v>13</v>
      </c>
      <c r="C73" s="21" t="s">
        <v>136</v>
      </c>
      <c r="D73" s="22" t="s">
        <v>14</v>
      </c>
      <c r="E73" s="21" t="s">
        <v>180</v>
      </c>
      <c r="F73" s="21" t="s">
        <v>215</v>
      </c>
      <c r="G73" s="21" t="s">
        <v>182</v>
      </c>
      <c r="H73" s="21" t="s">
        <v>53</v>
      </c>
      <c r="I73" s="23">
        <v>44682</v>
      </c>
      <c r="J73" s="9">
        <v>47148.3</v>
      </c>
      <c r="K73" s="9">
        <v>0</v>
      </c>
      <c r="L73" s="9">
        <v>47148.3</v>
      </c>
      <c r="M73" s="9">
        <v>0</v>
      </c>
      <c r="N73" s="21" t="s">
        <v>18</v>
      </c>
      <c r="O73" s="21" t="s">
        <v>189</v>
      </c>
      <c r="P73" s="1"/>
      <c r="R73" s="4"/>
    </row>
    <row r="74" spans="2:18" s="3" customFormat="1" ht="17.25" customHeight="1" x14ac:dyDescent="0.35">
      <c r="B74" s="21" t="s">
        <v>13</v>
      </c>
      <c r="C74" s="21" t="s">
        <v>136</v>
      </c>
      <c r="D74" s="22" t="s">
        <v>14</v>
      </c>
      <c r="E74" s="21" t="s">
        <v>199</v>
      </c>
      <c r="F74" s="21" t="s">
        <v>200</v>
      </c>
      <c r="G74" s="21" t="s">
        <v>201</v>
      </c>
      <c r="H74" s="26" t="s">
        <v>53</v>
      </c>
      <c r="I74" s="23">
        <v>44682</v>
      </c>
      <c r="J74" s="9">
        <v>48467.29</v>
      </c>
      <c r="K74" s="9">
        <v>0</v>
      </c>
      <c r="L74" s="9">
        <v>48467.29</v>
      </c>
      <c r="M74" s="9">
        <v>0</v>
      </c>
      <c r="N74" s="21" t="s">
        <v>18</v>
      </c>
      <c r="O74" s="21" t="s">
        <v>189</v>
      </c>
      <c r="P74" s="1"/>
      <c r="R74" s="4"/>
    </row>
    <row r="75" spans="2:18" s="3" customFormat="1" ht="17.25" customHeight="1" x14ac:dyDescent="0.35">
      <c r="B75" s="21" t="s">
        <v>13</v>
      </c>
      <c r="C75" s="21" t="s">
        <v>136</v>
      </c>
      <c r="D75" s="22" t="s">
        <v>14</v>
      </c>
      <c r="E75" s="21" t="s">
        <v>183</v>
      </c>
      <c r="F75" s="21" t="s">
        <v>184</v>
      </c>
      <c r="G75" s="21" t="s">
        <v>185</v>
      </c>
      <c r="H75" s="21" t="s">
        <v>53</v>
      </c>
      <c r="I75" s="23">
        <v>44682</v>
      </c>
      <c r="J75" s="9">
        <v>125935.73</v>
      </c>
      <c r="K75" s="9">
        <v>0</v>
      </c>
      <c r="L75" s="9">
        <v>125935.73</v>
      </c>
      <c r="M75" s="9">
        <v>0</v>
      </c>
      <c r="N75" s="21" t="s">
        <v>18</v>
      </c>
      <c r="O75" s="21" t="s">
        <v>189</v>
      </c>
      <c r="P75" s="1"/>
      <c r="R75" s="4"/>
    </row>
    <row r="76" spans="2:18" s="3" customFormat="1" ht="17.25" customHeight="1" x14ac:dyDescent="0.35">
      <c r="B76" s="21" t="s">
        <v>13</v>
      </c>
      <c r="C76" s="21" t="s">
        <v>136</v>
      </c>
      <c r="D76" s="22" t="s">
        <v>14</v>
      </c>
      <c r="E76" s="21" t="s">
        <v>212</v>
      </c>
      <c r="F76" s="21" t="s">
        <v>213</v>
      </c>
      <c r="G76" s="21" t="s">
        <v>214</v>
      </c>
      <c r="H76" s="26" t="s">
        <v>53</v>
      </c>
      <c r="I76" s="23">
        <v>44682</v>
      </c>
      <c r="J76" s="9">
        <v>328241.55</v>
      </c>
      <c r="K76" s="9">
        <v>0</v>
      </c>
      <c r="L76" s="9">
        <v>328241.55</v>
      </c>
      <c r="M76" s="9">
        <v>0</v>
      </c>
      <c r="N76" s="21" t="s">
        <v>18</v>
      </c>
      <c r="O76" s="21" t="s">
        <v>189</v>
      </c>
      <c r="P76" s="1"/>
      <c r="R76" s="4"/>
    </row>
    <row r="77" spans="2:18" s="3" customFormat="1" ht="17.25" customHeight="1" x14ac:dyDescent="0.35">
      <c r="B77" s="21" t="s">
        <v>13</v>
      </c>
      <c r="C77" s="21" t="s">
        <v>136</v>
      </c>
      <c r="D77" s="22" t="s">
        <v>14</v>
      </c>
      <c r="E77" s="21" t="s">
        <v>13</v>
      </c>
      <c r="F77" s="21" t="s">
        <v>136</v>
      </c>
      <c r="G77" s="21" t="s">
        <v>14</v>
      </c>
      <c r="H77" s="21" t="s">
        <v>53</v>
      </c>
      <c r="I77" s="23">
        <v>44682</v>
      </c>
      <c r="J77" s="9">
        <v>369341.47</v>
      </c>
      <c r="K77" s="9">
        <v>0</v>
      </c>
      <c r="L77" s="9">
        <v>369341.47</v>
      </c>
      <c r="M77" s="9">
        <v>0</v>
      </c>
      <c r="N77" s="21" t="s">
        <v>18</v>
      </c>
      <c r="O77" s="21" t="s">
        <v>189</v>
      </c>
      <c r="P77" s="1"/>
      <c r="R77" s="4"/>
    </row>
    <row r="78" spans="2:18" s="3" customFormat="1" ht="17.25" customHeight="1" x14ac:dyDescent="0.35">
      <c r="B78" s="21" t="s">
        <v>33</v>
      </c>
      <c r="C78" s="21" t="s">
        <v>34</v>
      </c>
      <c r="D78" s="22" t="s">
        <v>35</v>
      </c>
      <c r="E78" s="21" t="s">
        <v>33</v>
      </c>
      <c r="F78" s="21" t="s">
        <v>34</v>
      </c>
      <c r="G78" s="21" t="s">
        <v>35</v>
      </c>
      <c r="H78" s="21" t="s">
        <v>53</v>
      </c>
      <c r="I78" s="23">
        <v>44652</v>
      </c>
      <c r="J78" s="9">
        <v>3444343.6</v>
      </c>
      <c r="K78" s="9">
        <v>0</v>
      </c>
      <c r="L78" s="9">
        <v>3444343.6</v>
      </c>
      <c r="M78" s="9">
        <v>0</v>
      </c>
      <c r="N78" s="21" t="s">
        <v>18</v>
      </c>
      <c r="O78" s="21" t="s">
        <v>106</v>
      </c>
      <c r="P78" s="1"/>
      <c r="R78" s="4"/>
    </row>
    <row r="79" spans="2:18" s="3" customFormat="1" ht="17.25" customHeight="1" x14ac:dyDescent="0.35">
      <c r="B79" s="21" t="s">
        <v>128</v>
      </c>
      <c r="C79" s="21" t="s">
        <v>31</v>
      </c>
      <c r="D79" s="22" t="s">
        <v>32</v>
      </c>
      <c r="E79" s="21" t="s">
        <v>128</v>
      </c>
      <c r="F79" s="21" t="s">
        <v>31</v>
      </c>
      <c r="G79" s="21" t="s">
        <v>32</v>
      </c>
      <c r="H79" s="21" t="s">
        <v>53</v>
      </c>
      <c r="I79" s="23">
        <v>44652</v>
      </c>
      <c r="J79" s="9">
        <v>3443110.58</v>
      </c>
      <c r="K79" s="9">
        <v>0</v>
      </c>
      <c r="L79" s="9">
        <v>3443110.58</v>
      </c>
      <c r="M79" s="9">
        <v>0</v>
      </c>
      <c r="N79" s="21" t="s">
        <v>18</v>
      </c>
      <c r="O79" s="21" t="s">
        <v>107</v>
      </c>
      <c r="P79" s="1"/>
      <c r="R79" s="4"/>
    </row>
    <row r="80" spans="2:18" s="3" customFormat="1" ht="17.25" customHeight="1" x14ac:dyDescent="0.35">
      <c r="B80" s="21" t="s">
        <v>28</v>
      </c>
      <c r="C80" s="21" t="s">
        <v>29</v>
      </c>
      <c r="D80" s="22" t="s">
        <v>30</v>
      </c>
      <c r="E80" s="21" t="s">
        <v>28</v>
      </c>
      <c r="F80" s="21" t="s">
        <v>29</v>
      </c>
      <c r="G80" s="21" t="s">
        <v>30</v>
      </c>
      <c r="H80" s="26" t="s">
        <v>53</v>
      </c>
      <c r="I80" s="23">
        <v>44652</v>
      </c>
      <c r="J80" s="9">
        <v>444515.38</v>
      </c>
      <c r="K80" s="9">
        <v>0</v>
      </c>
      <c r="L80" s="9">
        <v>444515.38</v>
      </c>
      <c r="M80" s="9">
        <v>0</v>
      </c>
      <c r="N80" s="21" t="s">
        <v>18</v>
      </c>
      <c r="O80" s="21" t="s">
        <v>54</v>
      </c>
      <c r="P80" s="1"/>
      <c r="R80" s="4"/>
    </row>
    <row r="81" spans="2:18" s="3" customFormat="1" ht="17.25" customHeight="1" x14ac:dyDescent="0.35">
      <c r="B81" s="21" t="s">
        <v>28</v>
      </c>
      <c r="C81" s="21" t="s">
        <v>29</v>
      </c>
      <c r="D81" s="22" t="s">
        <v>30</v>
      </c>
      <c r="E81" s="21" t="s">
        <v>28</v>
      </c>
      <c r="F81" s="21" t="s">
        <v>29</v>
      </c>
      <c r="G81" s="21" t="s">
        <v>30</v>
      </c>
      <c r="H81" s="26" t="s">
        <v>53</v>
      </c>
      <c r="I81" s="23">
        <v>44652</v>
      </c>
      <c r="J81" s="9">
        <v>46574.49</v>
      </c>
      <c r="K81" s="9">
        <v>0</v>
      </c>
      <c r="L81" s="9">
        <v>46574.49</v>
      </c>
      <c r="M81" s="9">
        <v>0</v>
      </c>
      <c r="N81" s="21" t="s">
        <v>18</v>
      </c>
      <c r="O81" s="21" t="s">
        <v>55</v>
      </c>
      <c r="P81" s="1"/>
      <c r="R81" s="4"/>
    </row>
    <row r="82" spans="2:18" s="3" customFormat="1" ht="17.25" customHeight="1" x14ac:dyDescent="0.35">
      <c r="B82" s="21" t="s">
        <v>13</v>
      </c>
      <c r="C82" s="21" t="s">
        <v>136</v>
      </c>
      <c r="D82" s="22" t="s">
        <v>14</v>
      </c>
      <c r="E82" s="21" t="s">
        <v>138</v>
      </c>
      <c r="F82" s="21" t="s">
        <v>139</v>
      </c>
      <c r="G82" s="21" t="s">
        <v>140</v>
      </c>
      <c r="H82" s="26" t="s">
        <v>53</v>
      </c>
      <c r="I82" s="23">
        <v>44682</v>
      </c>
      <c r="J82" s="9">
        <v>1047538.03</v>
      </c>
      <c r="K82" s="9">
        <v>0</v>
      </c>
      <c r="L82" s="9">
        <v>1047538.03</v>
      </c>
      <c r="M82" s="9">
        <v>0</v>
      </c>
      <c r="N82" s="21" t="s">
        <v>18</v>
      </c>
      <c r="O82" s="21" t="s">
        <v>228</v>
      </c>
      <c r="P82" s="1"/>
      <c r="R82" s="4"/>
    </row>
    <row r="83" spans="2:18" s="3" customFormat="1" ht="17.25" customHeight="1" x14ac:dyDescent="0.35">
      <c r="B83" s="21" t="s">
        <v>13</v>
      </c>
      <c r="C83" s="21" t="s">
        <v>136</v>
      </c>
      <c r="D83" s="22" t="s">
        <v>14</v>
      </c>
      <c r="E83" s="21" t="s">
        <v>13</v>
      </c>
      <c r="F83" s="21" t="s">
        <v>136</v>
      </c>
      <c r="G83" s="21" t="s">
        <v>14</v>
      </c>
      <c r="H83" s="26" t="s">
        <v>53</v>
      </c>
      <c r="I83" s="23">
        <v>44682</v>
      </c>
      <c r="J83" s="9">
        <v>145009.94</v>
      </c>
      <c r="K83" s="9">
        <v>0</v>
      </c>
      <c r="L83" s="9">
        <v>145009.94</v>
      </c>
      <c r="M83" s="9">
        <v>0</v>
      </c>
      <c r="N83" s="21" t="s">
        <v>18</v>
      </c>
      <c r="O83" s="21" t="s">
        <v>228</v>
      </c>
      <c r="P83" s="1"/>
      <c r="R83" s="4"/>
    </row>
    <row r="84" spans="2:18" s="3" customFormat="1" ht="17.25" customHeight="1" x14ac:dyDescent="0.35">
      <c r="B84" s="21" t="s">
        <v>28</v>
      </c>
      <c r="C84" s="21" t="s">
        <v>29</v>
      </c>
      <c r="D84" s="22" t="s">
        <v>30</v>
      </c>
      <c r="E84" s="21" t="s">
        <v>28</v>
      </c>
      <c r="F84" s="21" t="s">
        <v>29</v>
      </c>
      <c r="G84" s="21" t="s">
        <v>30</v>
      </c>
      <c r="H84" s="26" t="s">
        <v>112</v>
      </c>
      <c r="I84" s="23">
        <v>44562</v>
      </c>
      <c r="J84" s="9">
        <v>21798.860000000335</v>
      </c>
      <c r="K84" s="9">
        <v>0</v>
      </c>
      <c r="L84" s="9">
        <v>21798.860000000335</v>
      </c>
      <c r="M84" s="9">
        <v>0</v>
      </c>
      <c r="N84" s="21" t="s">
        <v>18</v>
      </c>
      <c r="O84" s="21" t="s">
        <v>207</v>
      </c>
      <c r="P84" s="1"/>
      <c r="R84" s="4"/>
    </row>
    <row r="85" spans="2:18" s="3" customFormat="1" ht="17.25" customHeight="1" x14ac:dyDescent="0.35">
      <c r="B85" s="21" t="s">
        <v>28</v>
      </c>
      <c r="C85" s="21" t="s">
        <v>29</v>
      </c>
      <c r="D85" s="22" t="s">
        <v>30</v>
      </c>
      <c r="E85" s="21" t="s">
        <v>28</v>
      </c>
      <c r="F85" s="21" t="s">
        <v>29</v>
      </c>
      <c r="G85" s="21" t="s">
        <v>30</v>
      </c>
      <c r="H85" s="26" t="s">
        <v>17</v>
      </c>
      <c r="I85" s="23">
        <v>44562</v>
      </c>
      <c r="J85" s="9">
        <v>587.97</v>
      </c>
      <c r="K85" s="9">
        <v>0</v>
      </c>
      <c r="L85" s="9">
        <v>587.97</v>
      </c>
      <c r="M85" s="9">
        <v>0</v>
      </c>
      <c r="N85" s="21" t="s">
        <v>18</v>
      </c>
      <c r="O85" s="21" t="s">
        <v>207</v>
      </c>
      <c r="P85" s="1"/>
      <c r="R85" s="4"/>
    </row>
    <row r="86" spans="2:18" s="3" customFormat="1" ht="17.25" customHeight="1" x14ac:dyDescent="0.35">
      <c r="B86" s="21" t="s">
        <v>39</v>
      </c>
      <c r="C86" s="21" t="s">
        <v>40</v>
      </c>
      <c r="D86" s="22" t="s">
        <v>41</v>
      </c>
      <c r="E86" s="21" t="s">
        <v>39</v>
      </c>
      <c r="F86" s="21" t="s">
        <v>40</v>
      </c>
      <c r="G86" s="21" t="s">
        <v>41</v>
      </c>
      <c r="H86" s="26" t="s">
        <v>112</v>
      </c>
      <c r="I86" s="23">
        <v>44621</v>
      </c>
      <c r="J86" s="9">
        <v>86881.600000000006</v>
      </c>
      <c r="K86" s="9">
        <v>0</v>
      </c>
      <c r="L86" s="9">
        <v>86881.600000000006</v>
      </c>
      <c r="M86" s="9">
        <v>0</v>
      </c>
      <c r="N86" s="21" t="s">
        <v>18</v>
      </c>
      <c r="O86" s="21" t="s">
        <v>207</v>
      </c>
      <c r="P86" s="1"/>
      <c r="R86" s="4"/>
    </row>
    <row r="87" spans="2:18" s="3" customFormat="1" ht="17.25" customHeight="1" x14ac:dyDescent="0.35">
      <c r="B87" s="21" t="s">
        <v>39</v>
      </c>
      <c r="C87" s="21" t="s">
        <v>40</v>
      </c>
      <c r="D87" s="22" t="s">
        <v>41</v>
      </c>
      <c r="E87" s="21" t="s">
        <v>39</v>
      </c>
      <c r="F87" s="21" t="s">
        <v>40</v>
      </c>
      <c r="G87" s="21" t="s">
        <v>41</v>
      </c>
      <c r="H87" s="26" t="s">
        <v>17</v>
      </c>
      <c r="I87" s="23">
        <v>44621</v>
      </c>
      <c r="J87" s="9">
        <v>0</v>
      </c>
      <c r="K87" s="9">
        <v>0</v>
      </c>
      <c r="L87" s="9">
        <v>0</v>
      </c>
      <c r="M87" s="9">
        <v>0</v>
      </c>
      <c r="N87" s="21" t="s">
        <v>18</v>
      </c>
      <c r="O87" s="21" t="s">
        <v>207</v>
      </c>
      <c r="P87" s="1"/>
      <c r="R87" s="4"/>
    </row>
    <row r="88" spans="2:18" s="3" customFormat="1" ht="17.25" customHeight="1" x14ac:dyDescent="0.35">
      <c r="B88" s="21" t="s">
        <v>13</v>
      </c>
      <c r="C88" s="21" t="s">
        <v>136</v>
      </c>
      <c r="D88" s="22" t="s">
        <v>14</v>
      </c>
      <c r="E88" s="21" t="s">
        <v>13</v>
      </c>
      <c r="F88" s="21" t="s">
        <v>136</v>
      </c>
      <c r="G88" s="21" t="s">
        <v>14</v>
      </c>
      <c r="H88" s="26" t="s">
        <v>112</v>
      </c>
      <c r="I88" s="23">
        <v>44317</v>
      </c>
      <c r="J88" s="9">
        <v>1058808.99</v>
      </c>
      <c r="K88" s="9">
        <v>0</v>
      </c>
      <c r="L88" s="9">
        <v>1058808.99</v>
      </c>
      <c r="M88" s="9">
        <v>0</v>
      </c>
      <c r="N88" s="21" t="s">
        <v>18</v>
      </c>
      <c r="O88" s="21" t="s">
        <v>207</v>
      </c>
      <c r="P88" s="1"/>
      <c r="R88" s="4"/>
    </row>
    <row r="89" spans="2:18" s="3" customFormat="1" ht="17.25" customHeight="1" x14ac:dyDescent="0.35">
      <c r="B89" s="21" t="s">
        <v>13</v>
      </c>
      <c r="C89" s="21" t="s">
        <v>136</v>
      </c>
      <c r="D89" s="22" t="s">
        <v>14</v>
      </c>
      <c r="E89" s="21" t="s">
        <v>13</v>
      </c>
      <c r="F89" s="21" t="s">
        <v>136</v>
      </c>
      <c r="G89" s="21" t="s">
        <v>14</v>
      </c>
      <c r="H89" s="26" t="s">
        <v>17</v>
      </c>
      <c r="I89" s="23">
        <v>44317</v>
      </c>
      <c r="J89" s="9">
        <v>112469.03</v>
      </c>
      <c r="K89" s="9">
        <v>0</v>
      </c>
      <c r="L89" s="9">
        <v>112469.03</v>
      </c>
      <c r="M89" s="9">
        <v>0</v>
      </c>
      <c r="N89" s="21" t="s">
        <v>18</v>
      </c>
      <c r="O89" s="21" t="s">
        <v>207</v>
      </c>
      <c r="P89" s="1"/>
      <c r="R89" s="4"/>
    </row>
    <row r="90" spans="2:18" s="3" customFormat="1" ht="17.25" customHeight="1" x14ac:dyDescent="0.35">
      <c r="B90" s="21" t="s">
        <v>122</v>
      </c>
      <c r="C90" s="21" t="s">
        <v>123</v>
      </c>
      <c r="D90" s="22" t="s">
        <v>61</v>
      </c>
      <c r="E90" s="21" t="s">
        <v>122</v>
      </c>
      <c r="F90" s="21" t="s">
        <v>123</v>
      </c>
      <c r="G90" s="21" t="s">
        <v>61</v>
      </c>
      <c r="H90" s="26" t="s">
        <v>112</v>
      </c>
      <c r="I90" s="23">
        <v>44593</v>
      </c>
      <c r="J90" s="9">
        <v>2992089.92</v>
      </c>
      <c r="K90" s="9">
        <v>0</v>
      </c>
      <c r="L90" s="9">
        <v>2992089.92</v>
      </c>
      <c r="M90" s="9">
        <v>0</v>
      </c>
      <c r="N90" s="21" t="s">
        <v>18</v>
      </c>
      <c r="O90" s="21" t="s">
        <v>207</v>
      </c>
      <c r="P90" s="1"/>
      <c r="R90" s="4"/>
    </row>
    <row r="91" spans="2:18" s="3" customFormat="1" ht="17.25" customHeight="1" x14ac:dyDescent="0.35">
      <c r="B91" s="21" t="s">
        <v>122</v>
      </c>
      <c r="C91" s="21" t="s">
        <v>123</v>
      </c>
      <c r="D91" s="22" t="s">
        <v>61</v>
      </c>
      <c r="E91" s="21" t="s">
        <v>122</v>
      </c>
      <c r="F91" s="21" t="s">
        <v>123</v>
      </c>
      <c r="G91" s="21" t="s">
        <v>61</v>
      </c>
      <c r="H91" s="26" t="s">
        <v>17</v>
      </c>
      <c r="I91" s="23">
        <v>44593</v>
      </c>
      <c r="J91" s="9">
        <v>31716.69</v>
      </c>
      <c r="K91" s="9">
        <v>0</v>
      </c>
      <c r="L91" s="9">
        <v>31716.69</v>
      </c>
      <c r="M91" s="9">
        <v>0</v>
      </c>
      <c r="N91" s="21" t="s">
        <v>18</v>
      </c>
      <c r="O91" s="21" t="s">
        <v>207</v>
      </c>
      <c r="P91" s="1"/>
      <c r="R91" s="4"/>
    </row>
    <row r="92" spans="2:18" s="3" customFormat="1" ht="17.25" customHeight="1" x14ac:dyDescent="0.35">
      <c r="B92" s="21" t="s">
        <v>13</v>
      </c>
      <c r="C92" s="21" t="s">
        <v>136</v>
      </c>
      <c r="D92" s="22" t="s">
        <v>14</v>
      </c>
      <c r="E92" s="21" t="s">
        <v>229</v>
      </c>
      <c r="F92" s="21" t="s">
        <v>230</v>
      </c>
      <c r="G92" s="21" t="s">
        <v>231</v>
      </c>
      <c r="H92" s="26" t="s">
        <v>53</v>
      </c>
      <c r="I92" s="23">
        <v>44682</v>
      </c>
      <c r="J92" s="9">
        <v>975623.76</v>
      </c>
      <c r="K92" s="9">
        <v>0</v>
      </c>
      <c r="L92" s="9">
        <v>975623.76</v>
      </c>
      <c r="M92" s="9">
        <v>0</v>
      </c>
      <c r="N92" s="21" t="s">
        <v>18</v>
      </c>
      <c r="O92" s="21" t="s">
        <v>189</v>
      </c>
      <c r="P92" s="1"/>
      <c r="R92" s="4"/>
    </row>
    <row r="93" spans="2:18" s="3" customFormat="1" ht="17.25" customHeight="1" x14ac:dyDescent="0.35">
      <c r="B93" s="21" t="s">
        <v>117</v>
      </c>
      <c r="C93" s="21" t="s">
        <v>118</v>
      </c>
      <c r="D93" s="22" t="s">
        <v>119</v>
      </c>
      <c r="E93" s="21" t="s">
        <v>117</v>
      </c>
      <c r="F93" s="21" t="s">
        <v>118</v>
      </c>
      <c r="G93" s="21" t="s">
        <v>119</v>
      </c>
      <c r="H93" s="26" t="s">
        <v>59</v>
      </c>
      <c r="I93" s="23">
        <v>44682</v>
      </c>
      <c r="J93" s="9">
        <v>1937885.18</v>
      </c>
      <c r="K93" s="9">
        <v>0</v>
      </c>
      <c r="L93" s="9">
        <v>1937885.18</v>
      </c>
      <c r="M93" s="9">
        <v>0</v>
      </c>
      <c r="N93" s="21" t="s">
        <v>18</v>
      </c>
      <c r="O93" s="21" t="s">
        <v>120</v>
      </c>
      <c r="P93" s="1"/>
      <c r="R93" s="4"/>
    </row>
    <row r="94" spans="2:18" s="3" customFormat="1" ht="17.25" customHeight="1" x14ac:dyDescent="0.35">
      <c r="B94" s="21" t="s">
        <v>117</v>
      </c>
      <c r="C94" s="21" t="s">
        <v>118</v>
      </c>
      <c r="D94" s="22" t="s">
        <v>119</v>
      </c>
      <c r="E94" s="21" t="s">
        <v>117</v>
      </c>
      <c r="F94" s="21" t="s">
        <v>118</v>
      </c>
      <c r="G94" s="21" t="s">
        <v>119</v>
      </c>
      <c r="H94" s="26" t="s">
        <v>17</v>
      </c>
      <c r="I94" s="23">
        <v>44682</v>
      </c>
      <c r="J94" s="9">
        <v>167149.41999999993</v>
      </c>
      <c r="K94" s="9">
        <v>0</v>
      </c>
      <c r="L94" s="9">
        <v>167149.41999999993</v>
      </c>
      <c r="M94" s="9">
        <v>0</v>
      </c>
      <c r="N94" s="21" t="s">
        <v>18</v>
      </c>
      <c r="O94" s="21" t="s">
        <v>120</v>
      </c>
      <c r="P94" s="1"/>
      <c r="R94" s="4"/>
    </row>
    <row r="95" spans="2:18" s="3" customFormat="1" ht="17.25" customHeight="1" x14ac:dyDescent="0.35">
      <c r="B95" s="21" t="s">
        <v>117</v>
      </c>
      <c r="C95" s="21" t="s">
        <v>118</v>
      </c>
      <c r="D95" s="22" t="s">
        <v>119</v>
      </c>
      <c r="E95" s="21" t="s">
        <v>117</v>
      </c>
      <c r="F95" s="21" t="s">
        <v>118</v>
      </c>
      <c r="G95" s="21" t="s">
        <v>119</v>
      </c>
      <c r="H95" s="26" t="s">
        <v>15</v>
      </c>
      <c r="I95" s="23">
        <v>44621</v>
      </c>
      <c r="J95" s="9">
        <v>46768195.729999997</v>
      </c>
      <c r="K95" s="9">
        <v>0</v>
      </c>
      <c r="L95" s="9">
        <v>46768195.729999997</v>
      </c>
      <c r="M95" s="9">
        <v>0</v>
      </c>
      <c r="N95" s="21" t="s">
        <v>18</v>
      </c>
      <c r="O95" s="21" t="s">
        <v>207</v>
      </c>
      <c r="P95" s="1"/>
      <c r="R95" s="4"/>
    </row>
    <row r="96" spans="2:18" s="3" customFormat="1" ht="17.25" customHeight="1" x14ac:dyDescent="0.35">
      <c r="B96" s="21" t="s">
        <v>13</v>
      </c>
      <c r="C96" s="21" t="s">
        <v>136</v>
      </c>
      <c r="D96" s="22" t="s">
        <v>14</v>
      </c>
      <c r="E96" s="21" t="s">
        <v>232</v>
      </c>
      <c r="F96" s="21" t="s">
        <v>233</v>
      </c>
      <c r="G96" s="21" t="s">
        <v>234</v>
      </c>
      <c r="H96" s="26" t="s">
        <v>53</v>
      </c>
      <c r="I96" s="23">
        <v>44682</v>
      </c>
      <c r="J96" s="9">
        <v>142526.85</v>
      </c>
      <c r="K96" s="9">
        <v>0</v>
      </c>
      <c r="L96" s="9">
        <v>142526.85</v>
      </c>
      <c r="M96" s="9">
        <v>0</v>
      </c>
      <c r="N96" s="21" t="s">
        <v>18</v>
      </c>
      <c r="O96" s="21" t="s">
        <v>235</v>
      </c>
      <c r="P96" s="1"/>
      <c r="R96" s="4"/>
    </row>
    <row r="97" spans="2:18" s="3" customFormat="1" ht="17.25" customHeight="1" x14ac:dyDescent="0.35">
      <c r="B97" s="21" t="s">
        <v>13</v>
      </c>
      <c r="C97" s="21" t="s">
        <v>136</v>
      </c>
      <c r="D97" s="22" t="s">
        <v>14</v>
      </c>
      <c r="E97" s="21" t="s">
        <v>13</v>
      </c>
      <c r="F97" s="21" t="s">
        <v>136</v>
      </c>
      <c r="G97" s="21" t="s">
        <v>14</v>
      </c>
      <c r="H97" s="26" t="s">
        <v>53</v>
      </c>
      <c r="I97" s="23">
        <v>44682</v>
      </c>
      <c r="J97" s="9">
        <v>9339.7999999999993</v>
      </c>
      <c r="K97" s="9">
        <v>0</v>
      </c>
      <c r="L97" s="9">
        <v>9339.7999999999993</v>
      </c>
      <c r="M97" s="9">
        <v>0</v>
      </c>
      <c r="N97" s="21" t="s">
        <v>18</v>
      </c>
      <c r="O97" s="21" t="s">
        <v>235</v>
      </c>
      <c r="P97" s="1"/>
      <c r="R97" s="4"/>
    </row>
    <row r="98" spans="2:18" s="3" customFormat="1" ht="17.25" customHeight="1" x14ac:dyDescent="0.35">
      <c r="B98" s="21" t="s">
        <v>13</v>
      </c>
      <c r="C98" s="21" t="s">
        <v>136</v>
      </c>
      <c r="D98" s="22" t="s">
        <v>14</v>
      </c>
      <c r="E98" s="21" t="s">
        <v>236</v>
      </c>
      <c r="F98" s="21" t="s">
        <v>237</v>
      </c>
      <c r="G98" s="21" t="s">
        <v>238</v>
      </c>
      <c r="H98" s="26" t="s">
        <v>53</v>
      </c>
      <c r="I98" s="23">
        <v>44682</v>
      </c>
      <c r="J98" s="9">
        <v>561707.16</v>
      </c>
      <c r="K98" s="9">
        <v>0</v>
      </c>
      <c r="L98" s="9">
        <v>561707.16</v>
      </c>
      <c r="M98" s="9">
        <v>0</v>
      </c>
      <c r="N98" s="21" t="s">
        <v>18</v>
      </c>
      <c r="O98" s="21" t="s">
        <v>235</v>
      </c>
      <c r="P98" s="1"/>
      <c r="R98" s="4"/>
    </row>
    <row r="99" spans="2:18" s="3" customFormat="1" ht="17.25" customHeight="1" x14ac:dyDescent="0.35">
      <c r="B99" s="21" t="s">
        <v>13</v>
      </c>
      <c r="C99" s="21" t="s">
        <v>136</v>
      </c>
      <c r="D99" s="22" t="s">
        <v>14</v>
      </c>
      <c r="E99" s="21" t="s">
        <v>152</v>
      </c>
      <c r="F99" s="21" t="s">
        <v>153</v>
      </c>
      <c r="G99" s="21" t="s">
        <v>154</v>
      </c>
      <c r="H99" s="26" t="s">
        <v>53</v>
      </c>
      <c r="I99" s="23">
        <v>44682</v>
      </c>
      <c r="J99" s="9">
        <v>513974.19</v>
      </c>
      <c r="K99" s="9">
        <v>0</v>
      </c>
      <c r="L99" s="9">
        <v>513974.19</v>
      </c>
      <c r="M99" s="9">
        <v>0</v>
      </c>
      <c r="N99" s="21" t="s">
        <v>18</v>
      </c>
      <c r="O99" s="21" t="s">
        <v>239</v>
      </c>
      <c r="P99" s="1"/>
      <c r="R99" s="4"/>
    </row>
    <row r="100" spans="2:18" s="3" customFormat="1" ht="17.25" customHeight="1" x14ac:dyDescent="0.35">
      <c r="B100" s="21" t="s">
        <v>13</v>
      </c>
      <c r="C100" s="21" t="s">
        <v>136</v>
      </c>
      <c r="D100" s="22" t="s">
        <v>14</v>
      </c>
      <c r="E100" s="21" t="s">
        <v>196</v>
      </c>
      <c r="F100" s="21" t="s">
        <v>240</v>
      </c>
      <c r="G100" s="21" t="s">
        <v>198</v>
      </c>
      <c r="H100" s="26" t="s">
        <v>53</v>
      </c>
      <c r="I100" s="23">
        <v>44682</v>
      </c>
      <c r="J100" s="9">
        <v>276233.40000000002</v>
      </c>
      <c r="K100" s="9">
        <v>0</v>
      </c>
      <c r="L100" s="9">
        <v>276233.40000000002</v>
      </c>
      <c r="M100" s="9">
        <v>0</v>
      </c>
      <c r="N100" s="21" t="s">
        <v>18</v>
      </c>
      <c r="O100" s="21" t="s">
        <v>239</v>
      </c>
      <c r="P100" s="1"/>
      <c r="R100" s="4"/>
    </row>
    <row r="101" spans="2:18" s="3" customFormat="1" ht="17.25" customHeight="1" x14ac:dyDescent="0.35">
      <c r="B101" s="21" t="s">
        <v>13</v>
      </c>
      <c r="C101" s="21" t="s">
        <v>136</v>
      </c>
      <c r="D101" s="22" t="s">
        <v>14</v>
      </c>
      <c r="E101" s="21" t="s">
        <v>241</v>
      </c>
      <c r="F101" s="21" t="s">
        <v>242</v>
      </c>
      <c r="G101" s="21" t="s">
        <v>243</v>
      </c>
      <c r="H101" s="26" t="s">
        <v>53</v>
      </c>
      <c r="I101" s="23">
        <v>44682</v>
      </c>
      <c r="J101" s="9">
        <v>267654.2</v>
      </c>
      <c r="K101" s="9">
        <v>0</v>
      </c>
      <c r="L101" s="9">
        <v>267654.2</v>
      </c>
      <c r="M101" s="9">
        <v>0</v>
      </c>
      <c r="N101" s="21" t="s">
        <v>18</v>
      </c>
      <c r="O101" s="21" t="s">
        <v>239</v>
      </c>
      <c r="P101" s="1"/>
      <c r="R101" s="4"/>
    </row>
    <row r="102" spans="2:18" s="3" customFormat="1" ht="17.25" customHeight="1" x14ac:dyDescent="0.35">
      <c r="B102" s="21" t="s">
        <v>13</v>
      </c>
      <c r="C102" s="21" t="s">
        <v>136</v>
      </c>
      <c r="D102" s="22" t="s">
        <v>14</v>
      </c>
      <c r="E102" s="21" t="s">
        <v>159</v>
      </c>
      <c r="F102" s="21" t="s">
        <v>160</v>
      </c>
      <c r="G102" s="21" t="s">
        <v>161</v>
      </c>
      <c r="H102" s="26" t="s">
        <v>53</v>
      </c>
      <c r="I102" s="23">
        <v>44682</v>
      </c>
      <c r="J102" s="9">
        <v>11136236.91</v>
      </c>
      <c r="K102" s="9">
        <v>0</v>
      </c>
      <c r="L102" s="9">
        <v>11136236.91</v>
      </c>
      <c r="M102" s="9">
        <v>0</v>
      </c>
      <c r="N102" s="21" t="s">
        <v>18</v>
      </c>
      <c r="O102" s="21" t="s">
        <v>239</v>
      </c>
      <c r="P102" s="1"/>
      <c r="R102" s="4"/>
    </row>
    <row r="103" spans="2:18" s="3" customFormat="1" ht="17.25" customHeight="1" x14ac:dyDescent="0.35">
      <c r="B103" s="21" t="s">
        <v>13</v>
      </c>
      <c r="C103" s="21" t="s">
        <v>136</v>
      </c>
      <c r="D103" s="22" t="s">
        <v>14</v>
      </c>
      <c r="E103" s="21" t="s">
        <v>13</v>
      </c>
      <c r="F103" s="21" t="s">
        <v>136</v>
      </c>
      <c r="G103" s="21" t="s">
        <v>14</v>
      </c>
      <c r="H103" s="26" t="s">
        <v>53</v>
      </c>
      <c r="I103" s="23">
        <v>44682</v>
      </c>
      <c r="J103" s="9">
        <v>51782.37</v>
      </c>
      <c r="K103" s="9">
        <v>0</v>
      </c>
      <c r="L103" s="9">
        <v>51782.37</v>
      </c>
      <c r="M103" s="9">
        <v>0</v>
      </c>
      <c r="N103" s="21" t="s">
        <v>18</v>
      </c>
      <c r="O103" s="21" t="s">
        <v>239</v>
      </c>
      <c r="P103" s="1"/>
      <c r="R103" s="4"/>
    </row>
    <row r="104" spans="2:18" s="3" customFormat="1" ht="17.25" customHeight="1" x14ac:dyDescent="0.35">
      <c r="B104" s="21" t="s">
        <v>91</v>
      </c>
      <c r="C104" s="21" t="s">
        <v>92</v>
      </c>
      <c r="D104" s="22" t="s">
        <v>93</v>
      </c>
      <c r="E104" s="21" t="s">
        <v>91</v>
      </c>
      <c r="F104" s="21" t="s">
        <v>92</v>
      </c>
      <c r="G104" s="21" t="s">
        <v>93</v>
      </c>
      <c r="H104" s="26" t="s">
        <v>15</v>
      </c>
      <c r="I104" s="23">
        <v>42856</v>
      </c>
      <c r="J104" s="9">
        <v>102.32</v>
      </c>
      <c r="K104" s="9">
        <v>0</v>
      </c>
      <c r="L104" s="9">
        <v>0</v>
      </c>
      <c r="M104" s="9">
        <v>102.32</v>
      </c>
      <c r="N104" s="21" t="s">
        <v>98</v>
      </c>
      <c r="O104" s="21" t="s">
        <v>16</v>
      </c>
      <c r="P104" s="1"/>
      <c r="R104" s="4"/>
    </row>
    <row r="105" spans="2:18" s="3" customFormat="1" ht="17.25" customHeight="1" x14ac:dyDescent="0.35">
      <c r="B105" s="21" t="s">
        <v>91</v>
      </c>
      <c r="C105" s="21" t="s">
        <v>92</v>
      </c>
      <c r="D105" s="22" t="s">
        <v>93</v>
      </c>
      <c r="E105" s="21" t="s">
        <v>91</v>
      </c>
      <c r="F105" s="21" t="s">
        <v>92</v>
      </c>
      <c r="G105" s="21" t="s">
        <v>93</v>
      </c>
      <c r="H105" s="26" t="s">
        <v>17</v>
      </c>
      <c r="I105" s="23">
        <v>42856</v>
      </c>
      <c r="J105" s="9">
        <v>8.3800000000000008</v>
      </c>
      <c r="K105" s="9">
        <v>0</v>
      </c>
      <c r="L105" s="9">
        <v>0</v>
      </c>
      <c r="M105" s="9">
        <v>8.3800000000000008</v>
      </c>
      <c r="N105" s="21" t="s">
        <v>98</v>
      </c>
      <c r="O105" s="21" t="s">
        <v>16</v>
      </c>
      <c r="P105" s="1"/>
      <c r="R105" s="4"/>
    </row>
    <row r="106" spans="2:18" s="3" customFormat="1" ht="17.25" customHeight="1" x14ac:dyDescent="0.35">
      <c r="B106" s="21" t="s">
        <v>91</v>
      </c>
      <c r="C106" s="21" t="s">
        <v>92</v>
      </c>
      <c r="D106" s="22" t="s">
        <v>93</v>
      </c>
      <c r="E106" s="21" t="s">
        <v>91</v>
      </c>
      <c r="F106" s="21" t="s">
        <v>92</v>
      </c>
      <c r="G106" s="21" t="s">
        <v>93</v>
      </c>
      <c r="H106" s="26" t="s">
        <v>15</v>
      </c>
      <c r="I106" s="23">
        <v>42917</v>
      </c>
      <c r="J106" s="9">
        <v>7.94</v>
      </c>
      <c r="K106" s="9">
        <v>0</v>
      </c>
      <c r="L106" s="9">
        <v>0</v>
      </c>
      <c r="M106" s="9">
        <v>7.94</v>
      </c>
      <c r="N106" s="21" t="s">
        <v>98</v>
      </c>
      <c r="O106" s="21" t="s">
        <v>16</v>
      </c>
      <c r="P106" s="1"/>
      <c r="R106" s="4"/>
    </row>
    <row r="107" spans="2:18" s="3" customFormat="1" ht="17.25" customHeight="1" x14ac:dyDescent="0.35">
      <c r="B107" s="21" t="s">
        <v>91</v>
      </c>
      <c r="C107" s="21" t="s">
        <v>92</v>
      </c>
      <c r="D107" s="22" t="s">
        <v>93</v>
      </c>
      <c r="E107" s="21" t="s">
        <v>91</v>
      </c>
      <c r="F107" s="21" t="s">
        <v>92</v>
      </c>
      <c r="G107" s="21" t="s">
        <v>93</v>
      </c>
      <c r="H107" s="26" t="s">
        <v>17</v>
      </c>
      <c r="I107" s="23">
        <v>42917</v>
      </c>
      <c r="J107" s="9">
        <v>0.61</v>
      </c>
      <c r="K107" s="9">
        <v>0</v>
      </c>
      <c r="L107" s="9">
        <v>0</v>
      </c>
      <c r="M107" s="9">
        <v>0.61</v>
      </c>
      <c r="N107" s="21" t="s">
        <v>98</v>
      </c>
      <c r="O107" s="21" t="s">
        <v>16</v>
      </c>
      <c r="P107" s="1"/>
      <c r="R107" s="4"/>
    </row>
    <row r="108" spans="2:18" s="3" customFormat="1" ht="17.25" customHeight="1" x14ac:dyDescent="0.35">
      <c r="B108" s="21" t="s">
        <v>91</v>
      </c>
      <c r="C108" s="21" t="s">
        <v>92</v>
      </c>
      <c r="D108" s="22" t="s">
        <v>93</v>
      </c>
      <c r="E108" s="21" t="s">
        <v>91</v>
      </c>
      <c r="F108" s="21" t="s">
        <v>92</v>
      </c>
      <c r="G108" s="21" t="s">
        <v>93</v>
      </c>
      <c r="H108" s="26" t="s">
        <v>15</v>
      </c>
      <c r="I108" s="23">
        <v>43101</v>
      </c>
      <c r="J108" s="9">
        <v>19738.12</v>
      </c>
      <c r="K108" s="9">
        <v>0</v>
      </c>
      <c r="L108" s="9">
        <v>0</v>
      </c>
      <c r="M108" s="9">
        <v>19738.12</v>
      </c>
      <c r="N108" s="21" t="s">
        <v>98</v>
      </c>
      <c r="O108" s="21" t="s">
        <v>16</v>
      </c>
      <c r="P108" s="1"/>
      <c r="R108" s="4"/>
    </row>
    <row r="109" spans="2:18" s="3" customFormat="1" ht="17.25" customHeight="1" x14ac:dyDescent="0.35">
      <c r="B109" s="21" t="s">
        <v>91</v>
      </c>
      <c r="C109" s="21" t="s">
        <v>92</v>
      </c>
      <c r="D109" s="22" t="s">
        <v>93</v>
      </c>
      <c r="E109" s="21" t="s">
        <v>91</v>
      </c>
      <c r="F109" s="21" t="s">
        <v>92</v>
      </c>
      <c r="G109" s="21" t="s">
        <v>93</v>
      </c>
      <c r="H109" s="26" t="s">
        <v>15</v>
      </c>
      <c r="I109" s="23">
        <v>43160</v>
      </c>
      <c r="J109" s="9">
        <v>46790.19</v>
      </c>
      <c r="K109" s="9">
        <v>0</v>
      </c>
      <c r="L109" s="9">
        <v>0</v>
      </c>
      <c r="M109" s="9">
        <v>46790.19</v>
      </c>
      <c r="N109" s="21" t="s">
        <v>98</v>
      </c>
      <c r="O109" s="21" t="s">
        <v>16</v>
      </c>
      <c r="P109" s="1"/>
      <c r="R109" s="4"/>
    </row>
    <row r="110" spans="2:18" s="3" customFormat="1" ht="17.25" customHeight="1" x14ac:dyDescent="0.35">
      <c r="B110" s="21" t="s">
        <v>91</v>
      </c>
      <c r="C110" s="21" t="s">
        <v>92</v>
      </c>
      <c r="D110" s="22" t="s">
        <v>93</v>
      </c>
      <c r="E110" s="21" t="s">
        <v>91</v>
      </c>
      <c r="F110" s="21" t="s">
        <v>92</v>
      </c>
      <c r="G110" s="21" t="s">
        <v>93</v>
      </c>
      <c r="H110" s="26" t="s">
        <v>15</v>
      </c>
      <c r="I110" s="23">
        <v>43221</v>
      </c>
      <c r="J110" s="9">
        <v>522.87</v>
      </c>
      <c r="K110" s="9">
        <v>0</v>
      </c>
      <c r="L110" s="9">
        <v>0</v>
      </c>
      <c r="M110" s="9">
        <v>522.87</v>
      </c>
      <c r="N110" s="21" t="s">
        <v>98</v>
      </c>
      <c r="O110" s="21" t="s">
        <v>16</v>
      </c>
      <c r="P110" s="1"/>
      <c r="R110" s="4"/>
    </row>
    <row r="111" spans="2:18" s="3" customFormat="1" ht="17.25" customHeight="1" x14ac:dyDescent="0.35">
      <c r="B111" s="21" t="s">
        <v>91</v>
      </c>
      <c r="C111" s="21" t="s">
        <v>92</v>
      </c>
      <c r="D111" s="22" t="s">
        <v>93</v>
      </c>
      <c r="E111" s="21" t="s">
        <v>91</v>
      </c>
      <c r="F111" s="21" t="s">
        <v>92</v>
      </c>
      <c r="G111" s="21" t="s">
        <v>93</v>
      </c>
      <c r="H111" s="26" t="s">
        <v>15</v>
      </c>
      <c r="I111" s="23">
        <v>43252</v>
      </c>
      <c r="J111" s="9">
        <v>111890.8</v>
      </c>
      <c r="K111" s="9">
        <v>0</v>
      </c>
      <c r="L111" s="9">
        <v>0</v>
      </c>
      <c r="M111" s="9">
        <v>111890.8</v>
      </c>
      <c r="N111" s="21" t="s">
        <v>98</v>
      </c>
      <c r="O111" s="21" t="s">
        <v>16</v>
      </c>
      <c r="P111" s="1"/>
      <c r="R111" s="4"/>
    </row>
    <row r="112" spans="2:18" s="3" customFormat="1" ht="17.25" customHeight="1" x14ac:dyDescent="0.35">
      <c r="B112" s="21" t="s">
        <v>91</v>
      </c>
      <c r="C112" s="21" t="s">
        <v>92</v>
      </c>
      <c r="D112" s="22" t="s">
        <v>93</v>
      </c>
      <c r="E112" s="21" t="s">
        <v>91</v>
      </c>
      <c r="F112" s="21" t="s">
        <v>92</v>
      </c>
      <c r="G112" s="21" t="s">
        <v>93</v>
      </c>
      <c r="H112" s="26" t="s">
        <v>15</v>
      </c>
      <c r="I112" s="23">
        <v>43282</v>
      </c>
      <c r="J112" s="9">
        <v>471130.8</v>
      </c>
      <c r="K112" s="9">
        <v>0</v>
      </c>
      <c r="L112" s="9">
        <v>0</v>
      </c>
      <c r="M112" s="9">
        <v>471130.8</v>
      </c>
      <c r="N112" s="21" t="s">
        <v>98</v>
      </c>
      <c r="O112" s="21" t="s">
        <v>16</v>
      </c>
      <c r="P112" s="1"/>
      <c r="R112" s="4"/>
    </row>
    <row r="113" spans="2:18" s="3" customFormat="1" ht="17.25" customHeight="1" x14ac:dyDescent="0.35">
      <c r="B113" s="21" t="s">
        <v>91</v>
      </c>
      <c r="C113" s="21" t="s">
        <v>92</v>
      </c>
      <c r="D113" s="22" t="s">
        <v>93</v>
      </c>
      <c r="E113" s="21" t="s">
        <v>91</v>
      </c>
      <c r="F113" s="21" t="s">
        <v>92</v>
      </c>
      <c r="G113" s="21" t="s">
        <v>93</v>
      </c>
      <c r="H113" s="26" t="s">
        <v>15</v>
      </c>
      <c r="I113" s="23">
        <v>43313</v>
      </c>
      <c r="J113" s="9">
        <v>84862.399999999994</v>
      </c>
      <c r="K113" s="9">
        <v>0</v>
      </c>
      <c r="L113" s="9">
        <v>0</v>
      </c>
      <c r="M113" s="9">
        <v>84862.399999999994</v>
      </c>
      <c r="N113" s="21" t="s">
        <v>98</v>
      </c>
      <c r="O113" s="21" t="s">
        <v>16</v>
      </c>
      <c r="P113" s="1"/>
      <c r="R113" s="4"/>
    </row>
    <row r="114" spans="2:18" s="3" customFormat="1" ht="17.25" customHeight="1" x14ac:dyDescent="0.35">
      <c r="B114" s="21" t="s">
        <v>91</v>
      </c>
      <c r="C114" s="21" t="s">
        <v>92</v>
      </c>
      <c r="D114" s="22" t="s">
        <v>93</v>
      </c>
      <c r="E114" s="21" t="s">
        <v>91</v>
      </c>
      <c r="F114" s="21" t="s">
        <v>92</v>
      </c>
      <c r="G114" s="21" t="s">
        <v>93</v>
      </c>
      <c r="H114" s="26" t="s">
        <v>15</v>
      </c>
      <c r="I114" s="23">
        <v>43344</v>
      </c>
      <c r="J114" s="9">
        <v>38934</v>
      </c>
      <c r="K114" s="9">
        <v>0</v>
      </c>
      <c r="L114" s="9">
        <v>0</v>
      </c>
      <c r="M114" s="9">
        <v>38934</v>
      </c>
      <c r="N114" s="21" t="s">
        <v>98</v>
      </c>
      <c r="O114" s="21" t="s">
        <v>16</v>
      </c>
      <c r="P114" s="1"/>
      <c r="R114" s="4"/>
    </row>
    <row r="115" spans="2:18" s="3" customFormat="1" ht="17.25" customHeight="1" x14ac:dyDescent="0.35">
      <c r="B115" s="21" t="s">
        <v>91</v>
      </c>
      <c r="C115" s="21" t="s">
        <v>92</v>
      </c>
      <c r="D115" s="22" t="s">
        <v>93</v>
      </c>
      <c r="E115" s="21" t="s">
        <v>91</v>
      </c>
      <c r="F115" s="21" t="s">
        <v>92</v>
      </c>
      <c r="G115" s="21" t="s">
        <v>93</v>
      </c>
      <c r="H115" s="26" t="s">
        <v>15</v>
      </c>
      <c r="I115" s="23">
        <v>43374</v>
      </c>
      <c r="J115" s="9">
        <v>124429.2</v>
      </c>
      <c r="K115" s="9">
        <v>0</v>
      </c>
      <c r="L115" s="9">
        <v>0</v>
      </c>
      <c r="M115" s="9">
        <v>124429.2</v>
      </c>
      <c r="N115" s="21" t="s">
        <v>98</v>
      </c>
      <c r="O115" s="21" t="s">
        <v>16</v>
      </c>
      <c r="P115" s="1"/>
      <c r="R115" s="4"/>
    </row>
    <row r="116" spans="2:18" s="3" customFormat="1" ht="17.25" customHeight="1" x14ac:dyDescent="0.35">
      <c r="B116" s="21" t="s">
        <v>91</v>
      </c>
      <c r="C116" s="21" t="s">
        <v>92</v>
      </c>
      <c r="D116" s="22" t="s">
        <v>93</v>
      </c>
      <c r="E116" s="21" t="s">
        <v>91</v>
      </c>
      <c r="F116" s="21" t="s">
        <v>92</v>
      </c>
      <c r="G116" s="21" t="s">
        <v>93</v>
      </c>
      <c r="H116" s="26" t="s">
        <v>15</v>
      </c>
      <c r="I116" s="23">
        <v>43405</v>
      </c>
      <c r="J116" s="9">
        <v>91934.79</v>
      </c>
      <c r="K116" s="9">
        <v>0</v>
      </c>
      <c r="L116" s="9">
        <v>0</v>
      </c>
      <c r="M116" s="9">
        <v>91934.79</v>
      </c>
      <c r="N116" s="21" t="s">
        <v>98</v>
      </c>
      <c r="O116" s="21" t="s">
        <v>16</v>
      </c>
      <c r="P116" s="1"/>
      <c r="R116" s="4"/>
    </row>
    <row r="117" spans="2:18" s="3" customFormat="1" ht="17.25" customHeight="1" x14ac:dyDescent="0.35">
      <c r="B117" s="21" t="s">
        <v>91</v>
      </c>
      <c r="C117" s="21" t="s">
        <v>92</v>
      </c>
      <c r="D117" s="22" t="s">
        <v>93</v>
      </c>
      <c r="E117" s="21" t="s">
        <v>91</v>
      </c>
      <c r="F117" s="21" t="s">
        <v>92</v>
      </c>
      <c r="G117" s="21" t="s">
        <v>93</v>
      </c>
      <c r="H117" s="26" t="s">
        <v>15</v>
      </c>
      <c r="I117" s="23">
        <v>43435</v>
      </c>
      <c r="J117" s="9">
        <v>147566.39999999999</v>
      </c>
      <c r="K117" s="9">
        <v>0</v>
      </c>
      <c r="L117" s="9">
        <v>0</v>
      </c>
      <c r="M117" s="9">
        <v>147566.39999999999</v>
      </c>
      <c r="N117" s="21" t="s">
        <v>98</v>
      </c>
      <c r="O117" s="21" t="s">
        <v>16</v>
      </c>
      <c r="P117" s="1"/>
      <c r="R117" s="4"/>
    </row>
    <row r="118" spans="2:18" s="3" customFormat="1" ht="17.25" customHeight="1" x14ac:dyDescent="0.35">
      <c r="B118" s="21" t="s">
        <v>91</v>
      </c>
      <c r="C118" s="21" t="s">
        <v>92</v>
      </c>
      <c r="D118" s="22" t="s">
        <v>93</v>
      </c>
      <c r="E118" s="21" t="s">
        <v>91</v>
      </c>
      <c r="F118" s="21" t="s">
        <v>92</v>
      </c>
      <c r="G118" s="21" t="s">
        <v>93</v>
      </c>
      <c r="H118" s="26" t="s">
        <v>15</v>
      </c>
      <c r="I118" s="23">
        <v>43466</v>
      </c>
      <c r="J118" s="9">
        <v>163801.91</v>
      </c>
      <c r="K118" s="9">
        <v>0</v>
      </c>
      <c r="L118" s="9">
        <v>0</v>
      </c>
      <c r="M118" s="9">
        <v>163801.91</v>
      </c>
      <c r="N118" s="21" t="s">
        <v>98</v>
      </c>
      <c r="O118" s="21" t="s">
        <v>16</v>
      </c>
      <c r="P118" s="1"/>
      <c r="R118" s="4"/>
    </row>
    <row r="119" spans="2:18" s="3" customFormat="1" ht="17.25" customHeight="1" x14ac:dyDescent="0.35">
      <c r="B119" s="21" t="s">
        <v>91</v>
      </c>
      <c r="C119" s="21" t="s">
        <v>92</v>
      </c>
      <c r="D119" s="22" t="s">
        <v>93</v>
      </c>
      <c r="E119" s="21" t="s">
        <v>91</v>
      </c>
      <c r="F119" s="21" t="s">
        <v>92</v>
      </c>
      <c r="G119" s="21" t="s">
        <v>93</v>
      </c>
      <c r="H119" s="26" t="s">
        <v>15</v>
      </c>
      <c r="I119" s="23">
        <v>43497</v>
      </c>
      <c r="J119" s="9">
        <v>179259.3</v>
      </c>
      <c r="K119" s="9">
        <v>0</v>
      </c>
      <c r="L119" s="9">
        <v>0</v>
      </c>
      <c r="M119" s="9">
        <v>179259.3</v>
      </c>
      <c r="N119" s="21" t="s">
        <v>98</v>
      </c>
      <c r="O119" s="21" t="s">
        <v>16</v>
      </c>
      <c r="P119" s="1"/>
      <c r="R119" s="4"/>
    </row>
    <row r="120" spans="2:18" s="3" customFormat="1" ht="17.25" customHeight="1" x14ac:dyDescent="0.35">
      <c r="B120" s="21" t="s">
        <v>91</v>
      </c>
      <c r="C120" s="21" t="s">
        <v>92</v>
      </c>
      <c r="D120" s="22" t="s">
        <v>93</v>
      </c>
      <c r="E120" s="21" t="s">
        <v>91</v>
      </c>
      <c r="F120" s="21" t="s">
        <v>92</v>
      </c>
      <c r="G120" s="21" t="s">
        <v>93</v>
      </c>
      <c r="H120" s="26" t="s">
        <v>15</v>
      </c>
      <c r="I120" s="23">
        <v>43525</v>
      </c>
      <c r="J120" s="9">
        <v>101197.86</v>
      </c>
      <c r="K120" s="9">
        <v>0</v>
      </c>
      <c r="L120" s="9">
        <v>0</v>
      </c>
      <c r="M120" s="9">
        <v>101197.86</v>
      </c>
      <c r="N120" s="21" t="s">
        <v>98</v>
      </c>
      <c r="O120" s="21" t="s">
        <v>16</v>
      </c>
      <c r="P120" s="1"/>
      <c r="R120" s="4"/>
    </row>
    <row r="121" spans="2:18" s="3" customFormat="1" ht="17.25" customHeight="1" x14ac:dyDescent="0.35">
      <c r="B121" s="21" t="s">
        <v>91</v>
      </c>
      <c r="C121" s="21" t="s">
        <v>92</v>
      </c>
      <c r="D121" s="22" t="s">
        <v>93</v>
      </c>
      <c r="E121" s="21" t="s">
        <v>91</v>
      </c>
      <c r="F121" s="21" t="s">
        <v>92</v>
      </c>
      <c r="G121" s="21" t="s">
        <v>93</v>
      </c>
      <c r="H121" s="26" t="s">
        <v>15</v>
      </c>
      <c r="I121" s="23">
        <v>43556</v>
      </c>
      <c r="J121" s="9">
        <v>26869.85</v>
      </c>
      <c r="K121" s="9">
        <v>0</v>
      </c>
      <c r="L121" s="9">
        <v>0</v>
      </c>
      <c r="M121" s="9">
        <v>26869.85</v>
      </c>
      <c r="N121" s="21" t="s">
        <v>98</v>
      </c>
      <c r="O121" s="21" t="s">
        <v>16</v>
      </c>
      <c r="P121" s="1"/>
      <c r="R121" s="4"/>
    </row>
    <row r="122" spans="2:18" s="3" customFormat="1" ht="17.25" customHeight="1" x14ac:dyDescent="0.35">
      <c r="B122" s="21" t="s">
        <v>91</v>
      </c>
      <c r="C122" s="21" t="s">
        <v>92</v>
      </c>
      <c r="D122" s="22" t="s">
        <v>93</v>
      </c>
      <c r="E122" s="21" t="s">
        <v>91</v>
      </c>
      <c r="F122" s="21" t="s">
        <v>92</v>
      </c>
      <c r="G122" s="21" t="s">
        <v>93</v>
      </c>
      <c r="H122" s="26" t="s">
        <v>15</v>
      </c>
      <c r="I122" s="23">
        <v>43586</v>
      </c>
      <c r="J122" s="9">
        <v>11417.16</v>
      </c>
      <c r="K122" s="9">
        <v>0</v>
      </c>
      <c r="L122" s="9">
        <v>0</v>
      </c>
      <c r="M122" s="9">
        <v>11417.16</v>
      </c>
      <c r="N122" s="21" t="s">
        <v>98</v>
      </c>
      <c r="O122" s="21" t="s">
        <v>16</v>
      </c>
      <c r="P122" s="1"/>
      <c r="R122" s="4"/>
    </row>
    <row r="123" spans="2:18" s="3" customFormat="1" ht="17.25" customHeight="1" x14ac:dyDescent="0.35">
      <c r="B123" s="21" t="s">
        <v>91</v>
      </c>
      <c r="C123" s="21" t="s">
        <v>92</v>
      </c>
      <c r="D123" s="22" t="s">
        <v>93</v>
      </c>
      <c r="E123" s="21" t="s">
        <v>91</v>
      </c>
      <c r="F123" s="21" t="s">
        <v>92</v>
      </c>
      <c r="G123" s="21" t="s">
        <v>93</v>
      </c>
      <c r="H123" s="26" t="s">
        <v>15</v>
      </c>
      <c r="I123" s="23">
        <v>43617</v>
      </c>
      <c r="J123" s="9">
        <v>74480.47</v>
      </c>
      <c r="K123" s="9">
        <v>0</v>
      </c>
      <c r="L123" s="9">
        <v>0</v>
      </c>
      <c r="M123" s="9">
        <v>74480.47</v>
      </c>
      <c r="N123" s="21" t="s">
        <v>98</v>
      </c>
      <c r="O123" s="21" t="s">
        <v>16</v>
      </c>
      <c r="P123" s="1"/>
      <c r="R123" s="4"/>
    </row>
    <row r="124" spans="2:18" s="3" customFormat="1" ht="17.25" customHeight="1" x14ac:dyDescent="0.35">
      <c r="B124" s="21" t="s">
        <v>91</v>
      </c>
      <c r="C124" s="21" t="s">
        <v>92</v>
      </c>
      <c r="D124" s="22" t="s">
        <v>93</v>
      </c>
      <c r="E124" s="21" t="s">
        <v>91</v>
      </c>
      <c r="F124" s="21" t="s">
        <v>92</v>
      </c>
      <c r="G124" s="21" t="s">
        <v>93</v>
      </c>
      <c r="H124" s="26" t="s">
        <v>15</v>
      </c>
      <c r="I124" s="23">
        <v>43647</v>
      </c>
      <c r="J124" s="9">
        <v>139790.88</v>
      </c>
      <c r="K124" s="9">
        <v>0</v>
      </c>
      <c r="L124" s="9">
        <v>0</v>
      </c>
      <c r="M124" s="9">
        <v>139790.88</v>
      </c>
      <c r="N124" s="21" t="s">
        <v>98</v>
      </c>
      <c r="O124" s="21" t="s">
        <v>16</v>
      </c>
      <c r="P124" s="1"/>
      <c r="R124" s="4"/>
    </row>
    <row r="125" spans="2:18" s="3" customFormat="1" ht="17.25" customHeight="1" x14ac:dyDescent="0.35">
      <c r="B125" s="21" t="s">
        <v>91</v>
      </c>
      <c r="C125" s="21" t="s">
        <v>92</v>
      </c>
      <c r="D125" s="22" t="s">
        <v>93</v>
      </c>
      <c r="E125" s="21" t="s">
        <v>91</v>
      </c>
      <c r="F125" s="21" t="s">
        <v>92</v>
      </c>
      <c r="G125" s="21" t="s">
        <v>93</v>
      </c>
      <c r="H125" s="26" t="s">
        <v>15</v>
      </c>
      <c r="I125" s="23">
        <v>43678</v>
      </c>
      <c r="J125" s="9">
        <v>3233807.59</v>
      </c>
      <c r="K125" s="9">
        <v>0</v>
      </c>
      <c r="L125" s="9">
        <v>0</v>
      </c>
      <c r="M125" s="9">
        <v>3233807.59</v>
      </c>
      <c r="N125" s="21" t="s">
        <v>98</v>
      </c>
      <c r="O125" s="21" t="s">
        <v>16</v>
      </c>
      <c r="P125" s="1"/>
      <c r="R125" s="4"/>
    </row>
    <row r="126" spans="2:18" s="3" customFormat="1" ht="17.25" customHeight="1" x14ac:dyDescent="0.35">
      <c r="B126" s="21" t="s">
        <v>91</v>
      </c>
      <c r="C126" s="21" t="s">
        <v>92</v>
      </c>
      <c r="D126" s="22" t="s">
        <v>93</v>
      </c>
      <c r="E126" s="21" t="s">
        <v>91</v>
      </c>
      <c r="F126" s="21" t="s">
        <v>92</v>
      </c>
      <c r="G126" s="21" t="s">
        <v>93</v>
      </c>
      <c r="H126" s="26" t="s">
        <v>15</v>
      </c>
      <c r="I126" s="23">
        <v>43709</v>
      </c>
      <c r="J126" s="9">
        <v>45872.33</v>
      </c>
      <c r="K126" s="9">
        <v>0</v>
      </c>
      <c r="L126" s="9">
        <v>0</v>
      </c>
      <c r="M126" s="9">
        <v>45872.33</v>
      </c>
      <c r="N126" s="21" t="s">
        <v>98</v>
      </c>
      <c r="O126" s="21" t="s">
        <v>16</v>
      </c>
      <c r="P126" s="1"/>
      <c r="R126" s="4"/>
    </row>
    <row r="127" spans="2:18" s="3" customFormat="1" ht="17.25" customHeight="1" x14ac:dyDescent="0.35">
      <c r="B127" s="21" t="s">
        <v>91</v>
      </c>
      <c r="C127" s="21" t="s">
        <v>92</v>
      </c>
      <c r="D127" s="22" t="s">
        <v>93</v>
      </c>
      <c r="E127" s="21" t="s">
        <v>91</v>
      </c>
      <c r="F127" s="21" t="s">
        <v>92</v>
      </c>
      <c r="G127" s="21" t="s">
        <v>93</v>
      </c>
      <c r="H127" s="26" t="s">
        <v>15</v>
      </c>
      <c r="I127" s="23">
        <v>43739</v>
      </c>
      <c r="J127" s="9">
        <v>114227.24</v>
      </c>
      <c r="K127" s="9">
        <v>0</v>
      </c>
      <c r="L127" s="9">
        <v>0</v>
      </c>
      <c r="M127" s="9">
        <v>114227.24</v>
      </c>
      <c r="N127" s="21" t="s">
        <v>98</v>
      </c>
      <c r="O127" s="21" t="s">
        <v>16</v>
      </c>
      <c r="P127" s="1"/>
      <c r="R127" s="4"/>
    </row>
    <row r="128" spans="2:18" s="3" customFormat="1" ht="17.25" customHeight="1" x14ac:dyDescent="0.35">
      <c r="B128" s="21" t="s">
        <v>91</v>
      </c>
      <c r="C128" s="21" t="s">
        <v>92</v>
      </c>
      <c r="D128" s="22" t="s">
        <v>93</v>
      </c>
      <c r="E128" s="21" t="s">
        <v>91</v>
      </c>
      <c r="F128" s="21" t="s">
        <v>92</v>
      </c>
      <c r="G128" s="21" t="s">
        <v>93</v>
      </c>
      <c r="H128" s="26" t="s">
        <v>15</v>
      </c>
      <c r="I128" s="23">
        <v>43770</v>
      </c>
      <c r="J128" s="9">
        <v>568263.28</v>
      </c>
      <c r="K128" s="9">
        <v>0</v>
      </c>
      <c r="L128" s="9">
        <v>0</v>
      </c>
      <c r="M128" s="9">
        <v>568263.28</v>
      </c>
      <c r="N128" s="21" t="s">
        <v>98</v>
      </c>
      <c r="O128" s="21" t="s">
        <v>16</v>
      </c>
      <c r="P128" s="1"/>
      <c r="R128" s="4"/>
    </row>
    <row r="129" spans="2:18" s="3" customFormat="1" ht="17.25" customHeight="1" x14ac:dyDescent="0.35">
      <c r="B129" s="21" t="s">
        <v>91</v>
      </c>
      <c r="C129" s="21" t="s">
        <v>92</v>
      </c>
      <c r="D129" s="22" t="s">
        <v>93</v>
      </c>
      <c r="E129" s="21" t="s">
        <v>91</v>
      </c>
      <c r="F129" s="21" t="s">
        <v>92</v>
      </c>
      <c r="G129" s="21" t="s">
        <v>93</v>
      </c>
      <c r="H129" s="26" t="s">
        <v>15</v>
      </c>
      <c r="I129" s="23">
        <v>43800</v>
      </c>
      <c r="J129" s="9">
        <v>496032.16</v>
      </c>
      <c r="K129" s="9">
        <v>0</v>
      </c>
      <c r="L129" s="9">
        <v>0</v>
      </c>
      <c r="M129" s="9">
        <v>496032.16</v>
      </c>
      <c r="N129" s="21" t="s">
        <v>98</v>
      </c>
      <c r="O129" s="21" t="s">
        <v>16</v>
      </c>
      <c r="P129" s="1"/>
      <c r="R129" s="4"/>
    </row>
    <row r="130" spans="2:18" s="3" customFormat="1" ht="17.25" customHeight="1" x14ac:dyDescent="0.35">
      <c r="B130" s="21" t="s">
        <v>91</v>
      </c>
      <c r="C130" s="21" t="s">
        <v>92</v>
      </c>
      <c r="D130" s="22" t="s">
        <v>93</v>
      </c>
      <c r="E130" s="21" t="s">
        <v>91</v>
      </c>
      <c r="F130" s="21" t="s">
        <v>92</v>
      </c>
      <c r="G130" s="21" t="s">
        <v>93</v>
      </c>
      <c r="H130" s="26" t="s">
        <v>15</v>
      </c>
      <c r="I130" s="23">
        <v>43831</v>
      </c>
      <c r="J130" s="9">
        <v>37269.1</v>
      </c>
      <c r="K130" s="9">
        <v>0</v>
      </c>
      <c r="L130" s="9">
        <v>0</v>
      </c>
      <c r="M130" s="9">
        <v>37269.1</v>
      </c>
      <c r="N130" s="21" t="s">
        <v>98</v>
      </c>
      <c r="O130" s="21" t="s">
        <v>16</v>
      </c>
      <c r="P130" s="1"/>
      <c r="R130" s="4"/>
    </row>
    <row r="131" spans="2:18" s="3" customFormat="1" ht="17.25" customHeight="1" x14ac:dyDescent="0.35">
      <c r="B131" s="21" t="s">
        <v>91</v>
      </c>
      <c r="C131" s="21" t="s">
        <v>92</v>
      </c>
      <c r="D131" s="22" t="s">
        <v>93</v>
      </c>
      <c r="E131" s="21" t="s">
        <v>91</v>
      </c>
      <c r="F131" s="21" t="s">
        <v>92</v>
      </c>
      <c r="G131" s="21" t="s">
        <v>93</v>
      </c>
      <c r="H131" s="26" t="s">
        <v>15</v>
      </c>
      <c r="I131" s="23">
        <v>43891</v>
      </c>
      <c r="J131" s="9">
        <v>46901.74</v>
      </c>
      <c r="K131" s="9">
        <v>0</v>
      </c>
      <c r="L131" s="9">
        <v>0</v>
      </c>
      <c r="M131" s="9">
        <v>46901.74</v>
      </c>
      <c r="N131" s="21" t="s">
        <v>98</v>
      </c>
      <c r="O131" s="21" t="s">
        <v>16</v>
      </c>
      <c r="P131" s="1"/>
      <c r="R131" s="4"/>
    </row>
    <row r="132" spans="2:18" s="3" customFormat="1" ht="17.25" customHeight="1" x14ac:dyDescent="0.35">
      <c r="B132" s="21" t="s">
        <v>91</v>
      </c>
      <c r="C132" s="21" t="s">
        <v>92</v>
      </c>
      <c r="D132" s="22" t="s">
        <v>93</v>
      </c>
      <c r="E132" s="21" t="s">
        <v>91</v>
      </c>
      <c r="F132" s="21" t="s">
        <v>92</v>
      </c>
      <c r="G132" s="21" t="s">
        <v>93</v>
      </c>
      <c r="H132" s="26" t="s">
        <v>15</v>
      </c>
      <c r="I132" s="23">
        <v>43922</v>
      </c>
      <c r="J132" s="9">
        <v>43981.22</v>
      </c>
      <c r="K132" s="9">
        <v>0</v>
      </c>
      <c r="L132" s="9">
        <v>0</v>
      </c>
      <c r="M132" s="9">
        <v>43981.22</v>
      </c>
      <c r="N132" s="21" t="s">
        <v>98</v>
      </c>
      <c r="O132" s="21" t="s">
        <v>16</v>
      </c>
      <c r="P132" s="1"/>
      <c r="R132" s="4"/>
    </row>
    <row r="133" spans="2:18" s="3" customFormat="1" ht="17.25" customHeight="1" x14ac:dyDescent="0.35">
      <c r="B133" s="21" t="s">
        <v>91</v>
      </c>
      <c r="C133" s="21" t="s">
        <v>92</v>
      </c>
      <c r="D133" s="22" t="s">
        <v>93</v>
      </c>
      <c r="E133" s="21" t="s">
        <v>91</v>
      </c>
      <c r="F133" s="21" t="s">
        <v>92</v>
      </c>
      <c r="G133" s="21" t="s">
        <v>93</v>
      </c>
      <c r="H133" s="26" t="s">
        <v>15</v>
      </c>
      <c r="I133" s="23">
        <v>43952</v>
      </c>
      <c r="J133" s="9">
        <v>43258.32</v>
      </c>
      <c r="K133" s="9">
        <v>0</v>
      </c>
      <c r="L133" s="9">
        <v>0</v>
      </c>
      <c r="M133" s="9">
        <v>43258.32</v>
      </c>
      <c r="N133" s="21" t="s">
        <v>98</v>
      </c>
      <c r="O133" s="21" t="s">
        <v>16</v>
      </c>
      <c r="P133" s="1"/>
      <c r="R133" s="4"/>
    </row>
    <row r="134" spans="2:18" s="3" customFormat="1" ht="17.25" customHeight="1" x14ac:dyDescent="0.35">
      <c r="B134" s="21" t="s">
        <v>91</v>
      </c>
      <c r="C134" s="21" t="s">
        <v>92</v>
      </c>
      <c r="D134" s="22" t="s">
        <v>93</v>
      </c>
      <c r="E134" s="21" t="s">
        <v>91</v>
      </c>
      <c r="F134" s="21" t="s">
        <v>92</v>
      </c>
      <c r="G134" s="21" t="s">
        <v>93</v>
      </c>
      <c r="H134" s="26" t="s">
        <v>15</v>
      </c>
      <c r="I134" s="23">
        <v>43983</v>
      </c>
      <c r="J134" s="9">
        <v>60868.160000000003</v>
      </c>
      <c r="K134" s="9">
        <v>0</v>
      </c>
      <c r="L134" s="9">
        <v>0</v>
      </c>
      <c r="M134" s="9">
        <v>60868.160000000003</v>
      </c>
      <c r="N134" s="21" t="s">
        <v>98</v>
      </c>
      <c r="O134" s="21" t="s">
        <v>16</v>
      </c>
      <c r="P134" s="1"/>
      <c r="R134" s="4"/>
    </row>
    <row r="135" spans="2:18" s="3" customFormat="1" ht="17.25" customHeight="1" x14ac:dyDescent="0.35">
      <c r="B135" s="21" t="s">
        <v>91</v>
      </c>
      <c r="C135" s="21" t="s">
        <v>92</v>
      </c>
      <c r="D135" s="22" t="s">
        <v>93</v>
      </c>
      <c r="E135" s="21" t="s">
        <v>91</v>
      </c>
      <c r="F135" s="21" t="s">
        <v>92</v>
      </c>
      <c r="G135" s="21" t="s">
        <v>93</v>
      </c>
      <c r="H135" s="26" t="s">
        <v>15</v>
      </c>
      <c r="I135" s="23">
        <v>44013</v>
      </c>
      <c r="J135" s="9">
        <v>80097.3</v>
      </c>
      <c r="K135" s="9">
        <v>0</v>
      </c>
      <c r="L135" s="9">
        <v>0</v>
      </c>
      <c r="M135" s="9">
        <v>80097.3</v>
      </c>
      <c r="N135" s="21" t="s">
        <v>98</v>
      </c>
      <c r="O135" s="21" t="s">
        <v>16</v>
      </c>
      <c r="P135" s="1"/>
      <c r="R135" s="4"/>
    </row>
    <row r="136" spans="2:18" s="3" customFormat="1" ht="17.25" customHeight="1" x14ac:dyDescent="0.35">
      <c r="B136" s="21" t="s">
        <v>91</v>
      </c>
      <c r="C136" s="21" t="s">
        <v>92</v>
      </c>
      <c r="D136" s="22" t="s">
        <v>93</v>
      </c>
      <c r="E136" s="21" t="s">
        <v>91</v>
      </c>
      <c r="F136" s="21" t="s">
        <v>92</v>
      </c>
      <c r="G136" s="21" t="s">
        <v>93</v>
      </c>
      <c r="H136" s="26" t="s">
        <v>15</v>
      </c>
      <c r="I136" s="23">
        <v>44044</v>
      </c>
      <c r="J136" s="9">
        <v>205146.66</v>
      </c>
      <c r="K136" s="9">
        <v>0</v>
      </c>
      <c r="L136" s="9">
        <v>0</v>
      </c>
      <c r="M136" s="9">
        <v>205146.66</v>
      </c>
      <c r="N136" s="21" t="s">
        <v>98</v>
      </c>
      <c r="O136" s="21" t="s">
        <v>16</v>
      </c>
      <c r="P136" s="1"/>
      <c r="R136" s="4"/>
    </row>
    <row r="137" spans="2:18" s="3" customFormat="1" ht="17.25" customHeight="1" x14ac:dyDescent="0.35">
      <c r="B137" s="21" t="s">
        <v>91</v>
      </c>
      <c r="C137" s="21" t="s">
        <v>92</v>
      </c>
      <c r="D137" s="22" t="s">
        <v>93</v>
      </c>
      <c r="E137" s="21" t="s">
        <v>91</v>
      </c>
      <c r="F137" s="21" t="s">
        <v>92</v>
      </c>
      <c r="G137" s="21" t="s">
        <v>93</v>
      </c>
      <c r="H137" s="26" t="s">
        <v>15</v>
      </c>
      <c r="I137" s="23">
        <v>44075</v>
      </c>
      <c r="J137" s="9">
        <v>147388.73000000001</v>
      </c>
      <c r="K137" s="9">
        <v>0</v>
      </c>
      <c r="L137" s="9">
        <v>0</v>
      </c>
      <c r="M137" s="9">
        <v>147388.73000000001</v>
      </c>
      <c r="N137" s="21" t="s">
        <v>98</v>
      </c>
      <c r="O137" s="21" t="s">
        <v>16</v>
      </c>
      <c r="P137" s="1"/>
      <c r="R137" s="4"/>
    </row>
    <row r="138" spans="2:18" s="3" customFormat="1" ht="17.25" customHeight="1" x14ac:dyDescent="0.35">
      <c r="B138" s="21" t="s">
        <v>91</v>
      </c>
      <c r="C138" s="21" t="s">
        <v>92</v>
      </c>
      <c r="D138" s="22" t="s">
        <v>93</v>
      </c>
      <c r="E138" s="21" t="s">
        <v>91</v>
      </c>
      <c r="F138" s="21" t="s">
        <v>92</v>
      </c>
      <c r="G138" s="21" t="s">
        <v>93</v>
      </c>
      <c r="H138" s="26" t="s">
        <v>15</v>
      </c>
      <c r="I138" s="23">
        <v>44105</v>
      </c>
      <c r="J138" s="9">
        <v>18798.580000000002</v>
      </c>
      <c r="K138" s="9">
        <v>0</v>
      </c>
      <c r="L138" s="9">
        <v>0</v>
      </c>
      <c r="M138" s="9">
        <v>18798.580000000002</v>
      </c>
      <c r="N138" s="21" t="s">
        <v>98</v>
      </c>
      <c r="O138" s="21" t="s">
        <v>16</v>
      </c>
      <c r="P138" s="1"/>
      <c r="R138" s="4"/>
    </row>
    <row r="139" spans="2:18" s="3" customFormat="1" ht="17.25" customHeight="1" x14ac:dyDescent="0.35">
      <c r="B139" s="21" t="s">
        <v>91</v>
      </c>
      <c r="C139" s="21" t="s">
        <v>92</v>
      </c>
      <c r="D139" s="22" t="s">
        <v>93</v>
      </c>
      <c r="E139" s="21" t="s">
        <v>91</v>
      </c>
      <c r="F139" s="21" t="s">
        <v>92</v>
      </c>
      <c r="G139" s="21" t="s">
        <v>93</v>
      </c>
      <c r="H139" s="26" t="s">
        <v>15</v>
      </c>
      <c r="I139" s="23">
        <v>44136</v>
      </c>
      <c r="J139" s="9">
        <v>36146.33</v>
      </c>
      <c r="K139" s="9">
        <v>0</v>
      </c>
      <c r="L139" s="9">
        <v>0</v>
      </c>
      <c r="M139" s="9">
        <v>36146.33</v>
      </c>
      <c r="N139" s="21" t="s">
        <v>98</v>
      </c>
      <c r="O139" s="21" t="s">
        <v>16</v>
      </c>
      <c r="P139" s="1"/>
      <c r="R139" s="4"/>
    </row>
    <row r="140" spans="2:18" s="3" customFormat="1" ht="17.25" customHeight="1" x14ac:dyDescent="0.35">
      <c r="B140" s="21" t="s">
        <v>91</v>
      </c>
      <c r="C140" s="21" t="s">
        <v>92</v>
      </c>
      <c r="D140" s="22" t="s">
        <v>93</v>
      </c>
      <c r="E140" s="21" t="s">
        <v>91</v>
      </c>
      <c r="F140" s="21" t="s">
        <v>92</v>
      </c>
      <c r="G140" s="21" t="s">
        <v>93</v>
      </c>
      <c r="H140" s="26" t="s">
        <v>15</v>
      </c>
      <c r="I140" s="23">
        <v>44166</v>
      </c>
      <c r="J140" s="9">
        <v>34833.050000000003</v>
      </c>
      <c r="K140" s="9">
        <v>0</v>
      </c>
      <c r="L140" s="9">
        <v>0</v>
      </c>
      <c r="M140" s="9">
        <v>34833.050000000003</v>
      </c>
      <c r="N140" s="21" t="s">
        <v>98</v>
      </c>
      <c r="O140" s="21" t="s">
        <v>16</v>
      </c>
      <c r="P140" s="1"/>
      <c r="R140" s="4"/>
    </row>
    <row r="141" spans="2:18" s="3" customFormat="1" ht="17.25" customHeight="1" x14ac:dyDescent="0.35">
      <c r="B141" s="21" t="s">
        <v>91</v>
      </c>
      <c r="C141" s="21" t="s">
        <v>92</v>
      </c>
      <c r="D141" s="22" t="s">
        <v>93</v>
      </c>
      <c r="E141" s="21" t="s">
        <v>91</v>
      </c>
      <c r="F141" s="21" t="s">
        <v>92</v>
      </c>
      <c r="G141" s="21" t="s">
        <v>93</v>
      </c>
      <c r="H141" s="26" t="s">
        <v>15</v>
      </c>
      <c r="I141" s="23">
        <v>44197</v>
      </c>
      <c r="J141" s="9">
        <v>10768.25</v>
      </c>
      <c r="K141" s="9">
        <v>0</v>
      </c>
      <c r="L141" s="9">
        <v>0</v>
      </c>
      <c r="M141" s="9">
        <v>10768.25</v>
      </c>
      <c r="N141" s="21" t="s">
        <v>98</v>
      </c>
      <c r="O141" s="21" t="s">
        <v>16</v>
      </c>
      <c r="P141" s="1"/>
      <c r="R141" s="4"/>
    </row>
    <row r="142" spans="2:18" s="3" customFormat="1" ht="17.25" customHeight="1" x14ac:dyDescent="0.35">
      <c r="B142" s="21" t="s">
        <v>91</v>
      </c>
      <c r="C142" s="21" t="s">
        <v>92</v>
      </c>
      <c r="D142" s="22" t="s">
        <v>93</v>
      </c>
      <c r="E142" s="21" t="s">
        <v>91</v>
      </c>
      <c r="F142" s="21" t="s">
        <v>92</v>
      </c>
      <c r="G142" s="21" t="s">
        <v>93</v>
      </c>
      <c r="H142" s="26" t="s">
        <v>15</v>
      </c>
      <c r="I142" s="23">
        <v>44228</v>
      </c>
      <c r="J142" s="9">
        <v>54574.83</v>
      </c>
      <c r="K142" s="9">
        <v>0</v>
      </c>
      <c r="L142" s="9">
        <v>0</v>
      </c>
      <c r="M142" s="9">
        <v>54574.83</v>
      </c>
      <c r="N142" s="21" t="s">
        <v>98</v>
      </c>
      <c r="O142" s="21" t="s">
        <v>16</v>
      </c>
      <c r="P142" s="1"/>
      <c r="R142" s="4"/>
    </row>
    <row r="143" spans="2:18" s="3" customFormat="1" ht="17.25" customHeight="1" x14ac:dyDescent="0.35">
      <c r="B143" s="21" t="s">
        <v>91</v>
      </c>
      <c r="C143" s="21" t="s">
        <v>92</v>
      </c>
      <c r="D143" s="22" t="s">
        <v>93</v>
      </c>
      <c r="E143" s="21" t="s">
        <v>91</v>
      </c>
      <c r="F143" s="21" t="s">
        <v>92</v>
      </c>
      <c r="G143" s="21" t="s">
        <v>93</v>
      </c>
      <c r="H143" s="26" t="s">
        <v>15</v>
      </c>
      <c r="I143" s="23">
        <v>44256</v>
      </c>
      <c r="J143" s="9">
        <v>40990.080000000002</v>
      </c>
      <c r="K143" s="9">
        <v>0</v>
      </c>
      <c r="L143" s="9">
        <v>0</v>
      </c>
      <c r="M143" s="9">
        <v>40990.080000000002</v>
      </c>
      <c r="N143" s="21" t="s">
        <v>98</v>
      </c>
      <c r="O143" s="21" t="s">
        <v>16</v>
      </c>
      <c r="P143" s="1"/>
      <c r="R143" s="4"/>
    </row>
    <row r="144" spans="2:18" s="3" customFormat="1" ht="17.25" customHeight="1" x14ac:dyDescent="0.35">
      <c r="B144" s="21" t="s">
        <v>91</v>
      </c>
      <c r="C144" s="21" t="s">
        <v>92</v>
      </c>
      <c r="D144" s="22" t="s">
        <v>93</v>
      </c>
      <c r="E144" s="21" t="s">
        <v>91</v>
      </c>
      <c r="F144" s="21" t="s">
        <v>92</v>
      </c>
      <c r="G144" s="21" t="s">
        <v>93</v>
      </c>
      <c r="H144" s="26" t="s">
        <v>15</v>
      </c>
      <c r="I144" s="23">
        <v>44287</v>
      </c>
      <c r="J144" s="9">
        <v>50955.83</v>
      </c>
      <c r="K144" s="9">
        <v>0</v>
      </c>
      <c r="L144" s="9">
        <v>0</v>
      </c>
      <c r="M144" s="9">
        <v>50955.83</v>
      </c>
      <c r="N144" s="21" t="s">
        <v>98</v>
      </c>
      <c r="O144" s="21" t="s">
        <v>16</v>
      </c>
      <c r="P144" s="1"/>
      <c r="R144" s="4"/>
    </row>
    <row r="145" spans="2:18" s="3" customFormat="1" ht="17.25" customHeight="1" x14ac:dyDescent="0.35">
      <c r="B145" s="21" t="s">
        <v>91</v>
      </c>
      <c r="C145" s="21" t="s">
        <v>92</v>
      </c>
      <c r="D145" s="22" t="s">
        <v>93</v>
      </c>
      <c r="E145" s="21" t="s">
        <v>91</v>
      </c>
      <c r="F145" s="21" t="s">
        <v>92</v>
      </c>
      <c r="G145" s="21" t="s">
        <v>93</v>
      </c>
      <c r="H145" s="26" t="s">
        <v>15</v>
      </c>
      <c r="I145" s="23">
        <v>44317</v>
      </c>
      <c r="J145" s="9">
        <v>106949.41</v>
      </c>
      <c r="K145" s="9">
        <v>0</v>
      </c>
      <c r="L145" s="9">
        <v>0</v>
      </c>
      <c r="M145" s="9">
        <v>106949.41</v>
      </c>
      <c r="N145" s="21" t="s">
        <v>98</v>
      </c>
      <c r="O145" s="21" t="s">
        <v>16</v>
      </c>
      <c r="P145" s="1"/>
      <c r="R145" s="4"/>
    </row>
    <row r="146" spans="2:18" s="3" customFormat="1" ht="17.25" customHeight="1" x14ac:dyDescent="0.35">
      <c r="B146" s="21" t="s">
        <v>94</v>
      </c>
      <c r="C146" s="21" t="s">
        <v>95</v>
      </c>
      <c r="D146" s="22" t="s">
        <v>96</v>
      </c>
      <c r="E146" s="21" t="s">
        <v>94</v>
      </c>
      <c r="F146" s="21" t="s">
        <v>95</v>
      </c>
      <c r="G146" s="21" t="s">
        <v>96</v>
      </c>
      <c r="H146" s="26" t="s">
        <v>15</v>
      </c>
      <c r="I146" s="23">
        <v>43770</v>
      </c>
      <c r="J146" s="9">
        <v>629424.67000000004</v>
      </c>
      <c r="K146" s="9">
        <v>0</v>
      </c>
      <c r="L146" s="9">
        <v>0</v>
      </c>
      <c r="M146" s="9">
        <v>629424.67000000004</v>
      </c>
      <c r="N146" s="21" t="s">
        <v>98</v>
      </c>
      <c r="O146" s="21" t="s">
        <v>16</v>
      </c>
      <c r="P146" s="1"/>
      <c r="R146" s="4"/>
    </row>
    <row r="147" spans="2:18" s="3" customFormat="1" ht="17.25" customHeight="1" x14ac:dyDescent="0.35">
      <c r="B147" s="21" t="s">
        <v>94</v>
      </c>
      <c r="C147" s="21" t="s">
        <v>95</v>
      </c>
      <c r="D147" s="22" t="s">
        <v>96</v>
      </c>
      <c r="E147" s="21" t="s">
        <v>94</v>
      </c>
      <c r="F147" s="21" t="s">
        <v>95</v>
      </c>
      <c r="G147" s="21" t="s">
        <v>96</v>
      </c>
      <c r="H147" s="26" t="s">
        <v>15</v>
      </c>
      <c r="I147" s="23">
        <v>43800</v>
      </c>
      <c r="J147" s="9">
        <v>3.62</v>
      </c>
      <c r="K147" s="9">
        <v>0</v>
      </c>
      <c r="L147" s="9">
        <v>0</v>
      </c>
      <c r="M147" s="9">
        <v>3.62</v>
      </c>
      <c r="N147" s="21" t="s">
        <v>98</v>
      </c>
      <c r="O147" s="21" t="s">
        <v>16</v>
      </c>
      <c r="P147" s="1"/>
      <c r="R147" s="4"/>
    </row>
    <row r="148" spans="2:18" s="3" customFormat="1" ht="17.25" customHeight="1" x14ac:dyDescent="0.35">
      <c r="B148" s="21" t="s">
        <v>94</v>
      </c>
      <c r="C148" s="21" t="s">
        <v>95</v>
      </c>
      <c r="D148" s="22" t="s">
        <v>96</v>
      </c>
      <c r="E148" s="21" t="s">
        <v>94</v>
      </c>
      <c r="F148" s="21" t="s">
        <v>95</v>
      </c>
      <c r="G148" s="21" t="s">
        <v>96</v>
      </c>
      <c r="H148" s="26" t="s">
        <v>15</v>
      </c>
      <c r="I148" s="23">
        <v>43831</v>
      </c>
      <c r="J148" s="9">
        <v>930.26</v>
      </c>
      <c r="K148" s="9">
        <v>0</v>
      </c>
      <c r="L148" s="9">
        <v>0</v>
      </c>
      <c r="M148" s="9">
        <v>930.26</v>
      </c>
      <c r="N148" s="21" t="s">
        <v>98</v>
      </c>
      <c r="O148" s="21" t="s">
        <v>16</v>
      </c>
      <c r="P148" s="1"/>
      <c r="R148" s="4"/>
    </row>
    <row r="149" spans="2:18" s="3" customFormat="1" ht="17.25" customHeight="1" x14ac:dyDescent="0.35">
      <c r="B149" s="21" t="s">
        <v>94</v>
      </c>
      <c r="C149" s="21" t="s">
        <v>95</v>
      </c>
      <c r="D149" s="22" t="s">
        <v>96</v>
      </c>
      <c r="E149" s="21" t="s">
        <v>94</v>
      </c>
      <c r="F149" s="21" t="s">
        <v>95</v>
      </c>
      <c r="G149" s="21" t="s">
        <v>96</v>
      </c>
      <c r="H149" s="26" t="s">
        <v>15</v>
      </c>
      <c r="I149" s="23">
        <v>43862</v>
      </c>
      <c r="J149" s="9">
        <v>600.87</v>
      </c>
      <c r="K149" s="9">
        <v>0</v>
      </c>
      <c r="L149" s="9">
        <v>0</v>
      </c>
      <c r="M149" s="9">
        <v>600.87</v>
      </c>
      <c r="N149" s="21" t="s">
        <v>98</v>
      </c>
      <c r="O149" s="21" t="s">
        <v>16</v>
      </c>
      <c r="P149" s="1"/>
      <c r="R149" s="4"/>
    </row>
    <row r="150" spans="2:18" s="3" customFormat="1" ht="17.25" customHeight="1" x14ac:dyDescent="0.35">
      <c r="B150" s="21" t="s">
        <v>94</v>
      </c>
      <c r="C150" s="21" t="s">
        <v>95</v>
      </c>
      <c r="D150" s="22" t="s">
        <v>96</v>
      </c>
      <c r="E150" s="21" t="s">
        <v>94</v>
      </c>
      <c r="F150" s="21" t="s">
        <v>95</v>
      </c>
      <c r="G150" s="21" t="s">
        <v>96</v>
      </c>
      <c r="H150" s="26" t="s">
        <v>15</v>
      </c>
      <c r="I150" s="23">
        <v>44013</v>
      </c>
      <c r="J150" s="9">
        <v>224.42</v>
      </c>
      <c r="K150" s="9">
        <v>0</v>
      </c>
      <c r="L150" s="9">
        <v>0</v>
      </c>
      <c r="M150" s="9">
        <v>224.42</v>
      </c>
      <c r="N150" s="21" t="s">
        <v>98</v>
      </c>
      <c r="O150" s="21" t="s">
        <v>16</v>
      </c>
      <c r="P150" s="1"/>
      <c r="R150" s="4"/>
    </row>
    <row r="151" spans="2:18" s="3" customFormat="1" ht="17.25" customHeight="1" x14ac:dyDescent="0.35">
      <c r="B151" s="21" t="s">
        <v>94</v>
      </c>
      <c r="C151" s="21" t="s">
        <v>95</v>
      </c>
      <c r="D151" s="22" t="s">
        <v>96</v>
      </c>
      <c r="E151" s="21" t="s">
        <v>94</v>
      </c>
      <c r="F151" s="21" t="s">
        <v>95</v>
      </c>
      <c r="G151" s="21" t="s">
        <v>96</v>
      </c>
      <c r="H151" s="26" t="s">
        <v>15</v>
      </c>
      <c r="I151" s="23">
        <v>44044</v>
      </c>
      <c r="J151" s="9">
        <v>300.44</v>
      </c>
      <c r="K151" s="9">
        <v>0</v>
      </c>
      <c r="L151" s="9">
        <v>0</v>
      </c>
      <c r="M151" s="9">
        <v>300.44</v>
      </c>
      <c r="N151" s="21" t="s">
        <v>98</v>
      </c>
      <c r="O151" s="21" t="s">
        <v>16</v>
      </c>
      <c r="P151" s="1"/>
      <c r="R151" s="4"/>
    </row>
    <row r="152" spans="2:18" s="3" customFormat="1" ht="17.25" customHeight="1" x14ac:dyDescent="0.35">
      <c r="B152" s="21" t="s">
        <v>94</v>
      </c>
      <c r="C152" s="21" t="s">
        <v>95</v>
      </c>
      <c r="D152" s="22" t="s">
        <v>96</v>
      </c>
      <c r="E152" s="21" t="s">
        <v>94</v>
      </c>
      <c r="F152" s="21" t="s">
        <v>95</v>
      </c>
      <c r="G152" s="21" t="s">
        <v>96</v>
      </c>
      <c r="H152" s="26" t="s">
        <v>15</v>
      </c>
      <c r="I152" s="23">
        <v>44075</v>
      </c>
      <c r="J152" s="9">
        <v>267.86</v>
      </c>
      <c r="K152" s="9">
        <v>0</v>
      </c>
      <c r="L152" s="9">
        <v>0</v>
      </c>
      <c r="M152" s="9">
        <v>267.86</v>
      </c>
      <c r="N152" s="21" t="s">
        <v>98</v>
      </c>
      <c r="O152" s="21" t="s">
        <v>16</v>
      </c>
      <c r="P152" s="1"/>
      <c r="R152" s="4"/>
    </row>
    <row r="153" spans="2:18" s="3" customFormat="1" ht="17.25" customHeight="1" x14ac:dyDescent="0.35">
      <c r="B153" s="21" t="s">
        <v>94</v>
      </c>
      <c r="C153" s="21" t="s">
        <v>95</v>
      </c>
      <c r="D153" s="22" t="s">
        <v>96</v>
      </c>
      <c r="E153" s="21" t="s">
        <v>94</v>
      </c>
      <c r="F153" s="21" t="s">
        <v>95</v>
      </c>
      <c r="G153" s="21" t="s">
        <v>96</v>
      </c>
      <c r="H153" s="26" t="s">
        <v>15</v>
      </c>
      <c r="I153" s="23">
        <v>44105</v>
      </c>
      <c r="J153" s="9">
        <v>285.95999999999998</v>
      </c>
      <c r="K153" s="9">
        <v>0</v>
      </c>
      <c r="L153" s="9">
        <v>0</v>
      </c>
      <c r="M153" s="9">
        <v>285.95999999999998</v>
      </c>
      <c r="N153" s="21" t="s">
        <v>98</v>
      </c>
      <c r="O153" s="21" t="s">
        <v>16</v>
      </c>
      <c r="P153" s="1"/>
      <c r="R153" s="4"/>
    </row>
    <row r="154" spans="2:18" s="3" customFormat="1" ht="17.25" customHeight="1" x14ac:dyDescent="0.35">
      <c r="B154" s="21" t="s">
        <v>94</v>
      </c>
      <c r="C154" s="21" t="s">
        <v>95</v>
      </c>
      <c r="D154" s="22" t="s">
        <v>96</v>
      </c>
      <c r="E154" s="21" t="s">
        <v>94</v>
      </c>
      <c r="F154" s="21" t="s">
        <v>95</v>
      </c>
      <c r="G154" s="21" t="s">
        <v>96</v>
      </c>
      <c r="H154" s="26" t="s">
        <v>15</v>
      </c>
      <c r="I154" s="23">
        <v>44136</v>
      </c>
      <c r="J154" s="9">
        <v>767.38</v>
      </c>
      <c r="K154" s="9">
        <v>0</v>
      </c>
      <c r="L154" s="9">
        <v>0</v>
      </c>
      <c r="M154" s="9">
        <v>767.38</v>
      </c>
      <c r="N154" s="21" t="s">
        <v>98</v>
      </c>
      <c r="O154" s="21" t="s">
        <v>16</v>
      </c>
      <c r="P154" s="1"/>
      <c r="R154" s="4"/>
    </row>
    <row r="155" spans="2:18" s="3" customFormat="1" ht="17.25" customHeight="1" x14ac:dyDescent="0.35">
      <c r="B155" s="21" t="s">
        <v>94</v>
      </c>
      <c r="C155" s="21" t="s">
        <v>95</v>
      </c>
      <c r="D155" s="22" t="s">
        <v>96</v>
      </c>
      <c r="E155" s="21" t="s">
        <v>94</v>
      </c>
      <c r="F155" s="21" t="s">
        <v>95</v>
      </c>
      <c r="G155" s="21" t="s">
        <v>96</v>
      </c>
      <c r="H155" s="26" t="s">
        <v>15</v>
      </c>
      <c r="I155" s="23">
        <v>44197</v>
      </c>
      <c r="J155" s="9">
        <v>929.15</v>
      </c>
      <c r="K155" s="9">
        <v>0</v>
      </c>
      <c r="L155" s="9">
        <v>0</v>
      </c>
      <c r="M155" s="9">
        <v>929.15</v>
      </c>
      <c r="N155" s="21" t="s">
        <v>98</v>
      </c>
      <c r="O155" s="21" t="s">
        <v>16</v>
      </c>
      <c r="P155" s="1"/>
      <c r="R155" s="4"/>
    </row>
    <row r="156" spans="2:18" s="3" customFormat="1" ht="17.25" customHeight="1" x14ac:dyDescent="0.35">
      <c r="B156" s="21" t="s">
        <v>94</v>
      </c>
      <c r="C156" s="21" t="s">
        <v>95</v>
      </c>
      <c r="D156" s="22" t="s">
        <v>96</v>
      </c>
      <c r="E156" s="21" t="s">
        <v>94</v>
      </c>
      <c r="F156" s="21" t="s">
        <v>95</v>
      </c>
      <c r="G156" s="21" t="s">
        <v>96</v>
      </c>
      <c r="H156" s="26" t="s">
        <v>15</v>
      </c>
      <c r="I156" s="23">
        <v>44228</v>
      </c>
      <c r="J156" s="9">
        <v>539.17999999999995</v>
      </c>
      <c r="K156" s="9">
        <v>0</v>
      </c>
      <c r="L156" s="9">
        <v>0</v>
      </c>
      <c r="M156" s="9">
        <v>539.17999999999995</v>
      </c>
      <c r="N156" s="21" t="s">
        <v>98</v>
      </c>
      <c r="O156" s="21" t="s">
        <v>16</v>
      </c>
      <c r="P156" s="1"/>
      <c r="R156" s="4"/>
    </row>
    <row r="157" spans="2:18" s="3" customFormat="1" ht="17.25" customHeight="1" x14ac:dyDescent="0.35">
      <c r="B157" s="21" t="s">
        <v>94</v>
      </c>
      <c r="C157" s="21" t="s">
        <v>95</v>
      </c>
      <c r="D157" s="22" t="s">
        <v>96</v>
      </c>
      <c r="E157" s="21" t="s">
        <v>94</v>
      </c>
      <c r="F157" s="21" t="s">
        <v>95</v>
      </c>
      <c r="G157" s="21" t="s">
        <v>96</v>
      </c>
      <c r="H157" s="26" t="s">
        <v>15</v>
      </c>
      <c r="I157" s="23">
        <v>44256</v>
      </c>
      <c r="J157" s="9">
        <v>325.54000000000002</v>
      </c>
      <c r="K157" s="9">
        <v>0</v>
      </c>
      <c r="L157" s="9">
        <v>0</v>
      </c>
      <c r="M157" s="9">
        <v>325.54000000000002</v>
      </c>
      <c r="N157" s="21" t="s">
        <v>98</v>
      </c>
      <c r="O157" s="21" t="s">
        <v>16</v>
      </c>
      <c r="P157" s="1"/>
      <c r="R157" s="4"/>
    </row>
    <row r="158" spans="2:18" s="3" customFormat="1" ht="17.25" customHeight="1" x14ac:dyDescent="0.35">
      <c r="B158" s="21" t="s">
        <v>94</v>
      </c>
      <c r="C158" s="21" t="s">
        <v>95</v>
      </c>
      <c r="D158" s="22" t="s">
        <v>96</v>
      </c>
      <c r="E158" s="21" t="s">
        <v>94</v>
      </c>
      <c r="F158" s="21" t="s">
        <v>95</v>
      </c>
      <c r="G158" s="21" t="s">
        <v>96</v>
      </c>
      <c r="H158" s="26" t="s">
        <v>15</v>
      </c>
      <c r="I158" s="23">
        <v>44287</v>
      </c>
      <c r="J158" s="9">
        <v>195.52</v>
      </c>
      <c r="K158" s="9">
        <v>0</v>
      </c>
      <c r="L158" s="9">
        <v>0</v>
      </c>
      <c r="M158" s="9">
        <v>195.52</v>
      </c>
      <c r="N158" s="21" t="s">
        <v>98</v>
      </c>
      <c r="O158" s="21" t="s">
        <v>16</v>
      </c>
      <c r="P158" s="1"/>
      <c r="R158" s="4"/>
    </row>
    <row r="159" spans="2:18" s="3" customFormat="1" ht="17.25" customHeight="1" x14ac:dyDescent="0.35">
      <c r="B159" s="21" t="s">
        <v>94</v>
      </c>
      <c r="C159" s="21" t="s">
        <v>95</v>
      </c>
      <c r="D159" s="22" t="s">
        <v>96</v>
      </c>
      <c r="E159" s="21" t="s">
        <v>94</v>
      </c>
      <c r="F159" s="21" t="s">
        <v>95</v>
      </c>
      <c r="G159" s="21" t="s">
        <v>96</v>
      </c>
      <c r="H159" s="26" t="s">
        <v>15</v>
      </c>
      <c r="I159" s="23">
        <v>44317</v>
      </c>
      <c r="J159" s="9">
        <v>353.6</v>
      </c>
      <c r="K159" s="9">
        <v>0</v>
      </c>
      <c r="L159" s="9">
        <v>0</v>
      </c>
      <c r="M159" s="9">
        <v>353.6</v>
      </c>
      <c r="N159" s="21" t="s">
        <v>98</v>
      </c>
      <c r="O159" s="21" t="s">
        <v>16</v>
      </c>
      <c r="P159" s="1"/>
      <c r="R159" s="4"/>
    </row>
    <row r="160" spans="2:18" s="3" customFormat="1" ht="17.25" customHeight="1" x14ac:dyDescent="0.35">
      <c r="B160" s="21" t="s">
        <v>91</v>
      </c>
      <c r="C160" s="21" t="s">
        <v>92</v>
      </c>
      <c r="D160" s="22" t="s">
        <v>93</v>
      </c>
      <c r="E160" s="21" t="s">
        <v>91</v>
      </c>
      <c r="F160" s="21" t="s">
        <v>92</v>
      </c>
      <c r="G160" s="21" t="s">
        <v>93</v>
      </c>
      <c r="H160" s="26" t="s">
        <v>15</v>
      </c>
      <c r="I160" s="23">
        <v>44348</v>
      </c>
      <c r="J160" s="9">
        <v>79926.06</v>
      </c>
      <c r="K160" s="9">
        <v>0</v>
      </c>
      <c r="L160" s="9">
        <v>0</v>
      </c>
      <c r="M160" s="9">
        <v>79926.06</v>
      </c>
      <c r="N160" s="21" t="s">
        <v>98</v>
      </c>
      <c r="O160" s="21" t="s">
        <v>16</v>
      </c>
      <c r="P160" s="1"/>
      <c r="R160" s="4"/>
    </row>
    <row r="161" spans="2:18" s="3" customFormat="1" ht="17.25" customHeight="1" x14ac:dyDescent="0.35">
      <c r="B161" s="21" t="s">
        <v>94</v>
      </c>
      <c r="C161" s="21" t="s">
        <v>95</v>
      </c>
      <c r="D161" s="22" t="s">
        <v>96</v>
      </c>
      <c r="E161" s="21" t="s">
        <v>94</v>
      </c>
      <c r="F161" s="21" t="s">
        <v>95</v>
      </c>
      <c r="G161" s="21" t="s">
        <v>96</v>
      </c>
      <c r="H161" s="26" t="s">
        <v>15</v>
      </c>
      <c r="I161" s="23">
        <v>44348</v>
      </c>
      <c r="J161" s="9">
        <v>370.24</v>
      </c>
      <c r="K161" s="9">
        <v>0</v>
      </c>
      <c r="L161" s="9">
        <v>0</v>
      </c>
      <c r="M161" s="9">
        <v>370.24</v>
      </c>
      <c r="N161" s="21" t="s">
        <v>98</v>
      </c>
      <c r="O161" s="21" t="s">
        <v>16</v>
      </c>
      <c r="P161" s="1"/>
      <c r="R161" s="4"/>
    </row>
    <row r="162" spans="2:18" s="3" customFormat="1" ht="17.25" customHeight="1" x14ac:dyDescent="0.35">
      <c r="B162" s="21" t="s">
        <v>91</v>
      </c>
      <c r="C162" s="21" t="s">
        <v>92</v>
      </c>
      <c r="D162" s="22" t="s">
        <v>93</v>
      </c>
      <c r="E162" s="21" t="s">
        <v>91</v>
      </c>
      <c r="F162" s="21" t="s">
        <v>92</v>
      </c>
      <c r="G162" s="21" t="s">
        <v>93</v>
      </c>
      <c r="H162" s="26" t="s">
        <v>15</v>
      </c>
      <c r="I162" s="23">
        <v>44378</v>
      </c>
      <c r="J162" s="9">
        <v>33438.080000000002</v>
      </c>
      <c r="K162" s="9">
        <v>0</v>
      </c>
      <c r="L162" s="9">
        <v>0</v>
      </c>
      <c r="M162" s="9">
        <v>33438.080000000002</v>
      </c>
      <c r="N162" s="21" t="s">
        <v>98</v>
      </c>
      <c r="O162" s="21" t="s">
        <v>16</v>
      </c>
      <c r="P162" s="1"/>
      <c r="R162" s="4"/>
    </row>
    <row r="163" spans="2:18" s="3" customFormat="1" ht="17.25" customHeight="1" x14ac:dyDescent="0.35">
      <c r="B163" s="21" t="s">
        <v>94</v>
      </c>
      <c r="C163" s="21" t="s">
        <v>95</v>
      </c>
      <c r="D163" s="22" t="s">
        <v>96</v>
      </c>
      <c r="E163" s="21" t="s">
        <v>94</v>
      </c>
      <c r="F163" s="21" t="s">
        <v>95</v>
      </c>
      <c r="G163" s="21" t="s">
        <v>96</v>
      </c>
      <c r="H163" s="26" t="s">
        <v>15</v>
      </c>
      <c r="I163" s="23">
        <v>44378</v>
      </c>
      <c r="J163" s="9">
        <v>594.88</v>
      </c>
      <c r="K163" s="9">
        <v>0</v>
      </c>
      <c r="L163" s="9">
        <v>0</v>
      </c>
      <c r="M163" s="9">
        <v>594.88</v>
      </c>
      <c r="N163" s="21" t="s">
        <v>98</v>
      </c>
      <c r="O163" s="21" t="s">
        <v>16</v>
      </c>
      <c r="P163" s="1"/>
      <c r="R163" s="4"/>
    </row>
    <row r="164" spans="2:18" s="3" customFormat="1" ht="17.25" customHeight="1" x14ac:dyDescent="0.35">
      <c r="B164" s="21" t="s">
        <v>94</v>
      </c>
      <c r="C164" s="21" t="s">
        <v>95</v>
      </c>
      <c r="D164" s="22" t="s">
        <v>96</v>
      </c>
      <c r="E164" s="21" t="s">
        <v>94</v>
      </c>
      <c r="F164" s="21" t="s">
        <v>95</v>
      </c>
      <c r="G164" s="21" t="s">
        <v>96</v>
      </c>
      <c r="H164" s="26" t="s">
        <v>15</v>
      </c>
      <c r="I164" s="23">
        <v>44409</v>
      </c>
      <c r="J164" s="9">
        <v>109046.08</v>
      </c>
      <c r="K164" s="9">
        <v>0</v>
      </c>
      <c r="L164" s="9">
        <v>0</v>
      </c>
      <c r="M164" s="9">
        <v>109046.08</v>
      </c>
      <c r="N164" s="21" t="s">
        <v>98</v>
      </c>
      <c r="O164" s="21" t="s">
        <v>16</v>
      </c>
      <c r="P164" s="1"/>
      <c r="R164" s="4"/>
    </row>
    <row r="165" spans="2:18" s="3" customFormat="1" ht="17.25" customHeight="1" x14ac:dyDescent="0.35">
      <c r="B165" s="21" t="s">
        <v>91</v>
      </c>
      <c r="C165" s="21" t="s">
        <v>92</v>
      </c>
      <c r="D165" s="22" t="s">
        <v>93</v>
      </c>
      <c r="E165" s="21" t="s">
        <v>91</v>
      </c>
      <c r="F165" s="21" t="s">
        <v>92</v>
      </c>
      <c r="G165" s="21" t="s">
        <v>93</v>
      </c>
      <c r="H165" s="26" t="s">
        <v>15</v>
      </c>
      <c r="I165" s="23">
        <v>44409</v>
      </c>
      <c r="J165" s="9">
        <v>69363.839999999997</v>
      </c>
      <c r="K165" s="9">
        <v>0</v>
      </c>
      <c r="L165" s="9">
        <v>0</v>
      </c>
      <c r="M165" s="9">
        <v>69363.839999999997</v>
      </c>
      <c r="N165" s="21" t="s">
        <v>98</v>
      </c>
      <c r="O165" s="21" t="s">
        <v>16</v>
      </c>
      <c r="P165" s="1"/>
      <c r="R165" s="4"/>
    </row>
    <row r="166" spans="2:18" s="3" customFormat="1" ht="17.25" customHeight="1" x14ac:dyDescent="0.35">
      <c r="B166" s="21" t="s">
        <v>91</v>
      </c>
      <c r="C166" s="21" t="s">
        <v>92</v>
      </c>
      <c r="D166" s="22" t="s">
        <v>93</v>
      </c>
      <c r="E166" s="21" t="s">
        <v>91</v>
      </c>
      <c r="F166" s="21" t="s">
        <v>92</v>
      </c>
      <c r="G166" s="21" t="s">
        <v>93</v>
      </c>
      <c r="H166" s="26" t="s">
        <v>15</v>
      </c>
      <c r="I166" s="23">
        <v>44440</v>
      </c>
      <c r="J166" s="9">
        <v>83402.880000000005</v>
      </c>
      <c r="K166" s="9">
        <v>0</v>
      </c>
      <c r="L166" s="9">
        <v>0</v>
      </c>
      <c r="M166" s="9">
        <v>83402.880000000005</v>
      </c>
      <c r="N166" s="21" t="s">
        <v>98</v>
      </c>
      <c r="O166" s="21" t="s">
        <v>16</v>
      </c>
      <c r="P166" s="1"/>
      <c r="R166" s="4"/>
    </row>
    <row r="167" spans="2:18" s="3" customFormat="1" ht="17.25" customHeight="1" x14ac:dyDescent="0.35">
      <c r="B167" s="21" t="s">
        <v>94</v>
      </c>
      <c r="C167" s="21" t="s">
        <v>95</v>
      </c>
      <c r="D167" s="22" t="s">
        <v>96</v>
      </c>
      <c r="E167" s="21" t="s">
        <v>94</v>
      </c>
      <c r="F167" s="21" t="s">
        <v>95</v>
      </c>
      <c r="G167" s="21" t="s">
        <v>96</v>
      </c>
      <c r="H167" s="26" t="s">
        <v>15</v>
      </c>
      <c r="I167" s="23">
        <v>44440</v>
      </c>
      <c r="J167" s="9">
        <v>42.24</v>
      </c>
      <c r="K167" s="9">
        <v>0</v>
      </c>
      <c r="L167" s="9">
        <v>0</v>
      </c>
      <c r="M167" s="9">
        <v>42.24</v>
      </c>
      <c r="N167" s="21" t="s">
        <v>98</v>
      </c>
      <c r="O167" s="21" t="s">
        <v>16</v>
      </c>
      <c r="P167" s="1"/>
      <c r="R167" s="4"/>
    </row>
    <row r="168" spans="2:18" s="3" customFormat="1" ht="17.25" customHeight="1" x14ac:dyDescent="0.35">
      <c r="B168" s="21" t="s">
        <v>91</v>
      </c>
      <c r="C168" s="21" t="s">
        <v>92</v>
      </c>
      <c r="D168" s="22" t="s">
        <v>93</v>
      </c>
      <c r="E168" s="21" t="s">
        <v>91</v>
      </c>
      <c r="F168" s="21" t="s">
        <v>92</v>
      </c>
      <c r="G168" s="21" t="s">
        <v>93</v>
      </c>
      <c r="H168" s="26" t="s">
        <v>15</v>
      </c>
      <c r="I168" s="23">
        <v>44470</v>
      </c>
      <c r="J168" s="9">
        <v>47995.199999999997</v>
      </c>
      <c r="K168" s="9">
        <v>0</v>
      </c>
      <c r="L168" s="9">
        <v>0</v>
      </c>
      <c r="M168" s="9">
        <v>47995.199999999997</v>
      </c>
      <c r="N168" s="21" t="s">
        <v>98</v>
      </c>
      <c r="O168" s="21" t="s">
        <v>16</v>
      </c>
      <c r="P168" s="1"/>
      <c r="R168" s="4"/>
    </row>
    <row r="169" spans="2:18" s="3" customFormat="1" ht="17.25" customHeight="1" x14ac:dyDescent="0.35">
      <c r="B169" s="21" t="s">
        <v>94</v>
      </c>
      <c r="C169" s="21" t="s">
        <v>95</v>
      </c>
      <c r="D169" s="22" t="s">
        <v>96</v>
      </c>
      <c r="E169" s="21" t="s">
        <v>94</v>
      </c>
      <c r="F169" s="21" t="s">
        <v>95</v>
      </c>
      <c r="G169" s="21" t="s">
        <v>96</v>
      </c>
      <c r="H169" s="26" t="s">
        <v>15</v>
      </c>
      <c r="I169" s="23">
        <v>44470</v>
      </c>
      <c r="J169" s="9">
        <v>5010.72</v>
      </c>
      <c r="K169" s="9">
        <v>0</v>
      </c>
      <c r="L169" s="9">
        <v>0</v>
      </c>
      <c r="M169" s="9">
        <v>5010.72</v>
      </c>
      <c r="N169" s="21" t="s">
        <v>98</v>
      </c>
      <c r="O169" s="21" t="s">
        <v>16</v>
      </c>
      <c r="P169" s="1"/>
      <c r="R169" s="4"/>
    </row>
    <row r="170" spans="2:18" s="3" customFormat="1" ht="17.25" customHeight="1" x14ac:dyDescent="0.35">
      <c r="B170" s="21" t="s">
        <v>91</v>
      </c>
      <c r="C170" s="21" t="s">
        <v>92</v>
      </c>
      <c r="D170" s="22" t="s">
        <v>93</v>
      </c>
      <c r="E170" s="21" t="s">
        <v>91</v>
      </c>
      <c r="F170" s="21" t="s">
        <v>92</v>
      </c>
      <c r="G170" s="21" t="s">
        <v>93</v>
      </c>
      <c r="H170" s="26" t="s">
        <v>15</v>
      </c>
      <c r="I170" s="23">
        <v>44501</v>
      </c>
      <c r="J170" s="9">
        <v>20090.400000000001</v>
      </c>
      <c r="K170" s="9">
        <v>0</v>
      </c>
      <c r="L170" s="9">
        <v>0</v>
      </c>
      <c r="M170" s="9">
        <v>20090.400000000001</v>
      </c>
      <c r="N170" s="21" t="s">
        <v>98</v>
      </c>
      <c r="O170" s="21" t="s">
        <v>16</v>
      </c>
      <c r="P170" s="1"/>
      <c r="R170" s="4"/>
    </row>
    <row r="171" spans="2:18" s="3" customFormat="1" ht="17.25" customHeight="1" x14ac:dyDescent="0.35">
      <c r="B171" s="21" t="s">
        <v>94</v>
      </c>
      <c r="C171" s="21" t="s">
        <v>95</v>
      </c>
      <c r="D171" s="22" t="s">
        <v>96</v>
      </c>
      <c r="E171" s="21" t="s">
        <v>94</v>
      </c>
      <c r="F171" s="21" t="s">
        <v>95</v>
      </c>
      <c r="G171" s="21" t="s">
        <v>96</v>
      </c>
      <c r="H171" s="26" t="s">
        <v>15</v>
      </c>
      <c r="I171" s="23">
        <v>44531</v>
      </c>
      <c r="J171" s="9">
        <v>591.36</v>
      </c>
      <c r="K171" s="9">
        <v>0</v>
      </c>
      <c r="L171" s="9">
        <v>0</v>
      </c>
      <c r="M171" s="9">
        <v>591.36</v>
      </c>
      <c r="N171" s="21" t="s">
        <v>98</v>
      </c>
      <c r="O171" s="21" t="s">
        <v>16</v>
      </c>
      <c r="P171" s="1"/>
      <c r="R171" s="4"/>
    </row>
    <row r="172" spans="2:18" s="3" customFormat="1" ht="17.25" customHeight="1" x14ac:dyDescent="0.35">
      <c r="B172" s="21" t="s">
        <v>91</v>
      </c>
      <c r="C172" s="21" t="s">
        <v>92</v>
      </c>
      <c r="D172" s="22" t="s">
        <v>93</v>
      </c>
      <c r="E172" s="21" t="s">
        <v>91</v>
      </c>
      <c r="F172" s="21" t="s">
        <v>92</v>
      </c>
      <c r="G172" s="21" t="s">
        <v>93</v>
      </c>
      <c r="H172" s="26" t="s">
        <v>15</v>
      </c>
      <c r="I172" s="23">
        <v>44531</v>
      </c>
      <c r="J172" s="9">
        <v>1399.2</v>
      </c>
      <c r="K172" s="9">
        <v>0</v>
      </c>
      <c r="L172" s="9">
        <v>0</v>
      </c>
      <c r="M172" s="9">
        <v>1399.2</v>
      </c>
      <c r="N172" s="21" t="s">
        <v>98</v>
      </c>
      <c r="O172" s="21" t="s">
        <v>16</v>
      </c>
      <c r="P172" s="1"/>
      <c r="R172" s="4"/>
    </row>
    <row r="173" spans="2:18" s="3" customFormat="1" ht="17.25" customHeight="1" x14ac:dyDescent="0.35">
      <c r="B173" s="21" t="s">
        <v>94</v>
      </c>
      <c r="C173" s="21" t="s">
        <v>95</v>
      </c>
      <c r="D173" s="22" t="s">
        <v>96</v>
      </c>
      <c r="E173" s="21" t="s">
        <v>94</v>
      </c>
      <c r="F173" s="21" t="s">
        <v>95</v>
      </c>
      <c r="G173" s="21" t="s">
        <v>96</v>
      </c>
      <c r="H173" s="26" t="s">
        <v>15</v>
      </c>
      <c r="I173" s="23">
        <v>44562</v>
      </c>
      <c r="J173" s="9">
        <v>316.8</v>
      </c>
      <c r="K173" s="9">
        <v>0</v>
      </c>
      <c r="L173" s="9">
        <v>0</v>
      </c>
      <c r="M173" s="9">
        <v>316.8</v>
      </c>
      <c r="N173" s="21" t="s">
        <v>98</v>
      </c>
      <c r="O173" s="21" t="s">
        <v>16</v>
      </c>
      <c r="P173" s="1"/>
      <c r="R173" s="4"/>
    </row>
    <row r="174" spans="2:18" s="3" customFormat="1" ht="17.25" customHeight="1" x14ac:dyDescent="0.35">
      <c r="B174" s="21" t="s">
        <v>91</v>
      </c>
      <c r="C174" s="21" t="s">
        <v>92</v>
      </c>
      <c r="D174" s="22" t="s">
        <v>93</v>
      </c>
      <c r="E174" s="21" t="s">
        <v>91</v>
      </c>
      <c r="F174" s="21" t="s">
        <v>92</v>
      </c>
      <c r="G174" s="21" t="s">
        <v>93</v>
      </c>
      <c r="H174" s="26" t="s">
        <v>15</v>
      </c>
      <c r="I174" s="23">
        <v>44562</v>
      </c>
      <c r="J174" s="9">
        <v>18395.52</v>
      </c>
      <c r="K174" s="9">
        <v>0</v>
      </c>
      <c r="L174" s="9">
        <v>0</v>
      </c>
      <c r="M174" s="9">
        <v>18395.52</v>
      </c>
      <c r="N174" s="21" t="s">
        <v>98</v>
      </c>
      <c r="O174" s="21" t="s">
        <v>16</v>
      </c>
      <c r="P174" s="1"/>
      <c r="R174" s="4"/>
    </row>
    <row r="175" spans="2:18" s="3" customFormat="1" ht="17.25" customHeight="1" x14ac:dyDescent="0.35">
      <c r="B175" s="21" t="s">
        <v>94</v>
      </c>
      <c r="C175" s="21" t="s">
        <v>95</v>
      </c>
      <c r="D175" s="22" t="s">
        <v>96</v>
      </c>
      <c r="E175" s="21" t="s">
        <v>94</v>
      </c>
      <c r="F175" s="21" t="s">
        <v>95</v>
      </c>
      <c r="G175" s="21" t="s">
        <v>96</v>
      </c>
      <c r="H175" s="26" t="s">
        <v>15</v>
      </c>
      <c r="I175" s="23">
        <v>44593</v>
      </c>
      <c r="J175" s="9">
        <v>932.23</v>
      </c>
      <c r="K175" s="9">
        <v>0</v>
      </c>
      <c r="L175" s="9">
        <v>0</v>
      </c>
      <c r="M175" s="9">
        <v>670.56</v>
      </c>
      <c r="N175" s="21" t="s">
        <v>98</v>
      </c>
      <c r="O175" s="21" t="s">
        <v>16</v>
      </c>
      <c r="P175" s="1"/>
      <c r="R175" s="4"/>
    </row>
    <row r="176" spans="2:18" s="3" customFormat="1" ht="17.25" customHeight="1" x14ac:dyDescent="0.35">
      <c r="B176" s="21" t="s">
        <v>91</v>
      </c>
      <c r="C176" s="21" t="s">
        <v>92</v>
      </c>
      <c r="D176" s="22" t="s">
        <v>93</v>
      </c>
      <c r="E176" s="21" t="s">
        <v>91</v>
      </c>
      <c r="F176" s="21" t="s">
        <v>92</v>
      </c>
      <c r="G176" s="21" t="s">
        <v>93</v>
      </c>
      <c r="H176" s="26" t="s">
        <v>15</v>
      </c>
      <c r="I176" s="23">
        <v>44593</v>
      </c>
      <c r="J176" s="9">
        <v>3886.08</v>
      </c>
      <c r="K176" s="9">
        <v>0</v>
      </c>
      <c r="L176" s="9">
        <v>0</v>
      </c>
      <c r="M176" s="9">
        <v>3886.08</v>
      </c>
      <c r="N176" s="21" t="s">
        <v>98</v>
      </c>
      <c r="O176" s="21" t="s">
        <v>16</v>
      </c>
      <c r="P176" s="1"/>
      <c r="R176" s="4"/>
    </row>
    <row r="177" spans="1:18" s="3" customFormat="1" ht="17.25" customHeight="1" x14ac:dyDescent="0.35">
      <c r="B177" s="21" t="s">
        <v>91</v>
      </c>
      <c r="C177" s="21" t="s">
        <v>92</v>
      </c>
      <c r="D177" s="22" t="s">
        <v>93</v>
      </c>
      <c r="E177" s="21" t="s">
        <v>91</v>
      </c>
      <c r="F177" s="21" t="s">
        <v>92</v>
      </c>
      <c r="G177" s="21" t="s">
        <v>93</v>
      </c>
      <c r="H177" s="26" t="s">
        <v>15</v>
      </c>
      <c r="I177" s="23">
        <v>44621</v>
      </c>
      <c r="J177" s="9">
        <v>2935.68</v>
      </c>
      <c r="K177" s="9">
        <v>0</v>
      </c>
      <c r="L177" s="9">
        <v>0</v>
      </c>
      <c r="M177" s="9">
        <v>2935.68</v>
      </c>
      <c r="N177" s="21" t="s">
        <v>98</v>
      </c>
      <c r="O177" s="21" t="s">
        <v>207</v>
      </c>
      <c r="P177" s="1"/>
      <c r="R177" s="4"/>
    </row>
    <row r="178" spans="1:18" s="3" customFormat="1" ht="17.25" customHeight="1" x14ac:dyDescent="0.35">
      <c r="B178" s="21" t="s">
        <v>36</v>
      </c>
      <c r="C178" s="21" t="s">
        <v>37</v>
      </c>
      <c r="D178" s="22" t="s">
        <v>38</v>
      </c>
      <c r="E178" s="21" t="s">
        <v>36</v>
      </c>
      <c r="F178" s="21" t="s">
        <v>37</v>
      </c>
      <c r="G178" s="21" t="s">
        <v>38</v>
      </c>
      <c r="H178" s="26" t="s">
        <v>53</v>
      </c>
      <c r="I178" s="23">
        <v>44652</v>
      </c>
      <c r="J178" s="9">
        <v>3730947.22</v>
      </c>
      <c r="K178" s="9">
        <v>0</v>
      </c>
      <c r="L178" s="9">
        <v>0</v>
      </c>
      <c r="M178" s="9">
        <v>3730947.22</v>
      </c>
      <c r="N178" s="21" t="s">
        <v>98</v>
      </c>
      <c r="O178" s="21" t="s">
        <v>105</v>
      </c>
      <c r="P178" s="1"/>
      <c r="R178" s="4"/>
    </row>
    <row r="179" spans="1:18" s="3" customFormat="1" ht="17.25" customHeight="1" x14ac:dyDescent="0.35">
      <c r="B179" s="21" t="s">
        <v>22</v>
      </c>
      <c r="C179" s="21" t="s">
        <v>23</v>
      </c>
      <c r="D179" s="22" t="s">
        <v>24</v>
      </c>
      <c r="E179" s="21" t="s">
        <v>22</v>
      </c>
      <c r="F179" s="21" t="s">
        <v>23</v>
      </c>
      <c r="G179" s="21" t="s">
        <v>24</v>
      </c>
      <c r="H179" s="26" t="s">
        <v>53</v>
      </c>
      <c r="I179" s="23">
        <v>44652</v>
      </c>
      <c r="J179" s="9">
        <v>1702393.91</v>
      </c>
      <c r="K179" s="9">
        <v>0</v>
      </c>
      <c r="L179" s="9">
        <v>0</v>
      </c>
      <c r="M179" s="9">
        <v>1702393.91</v>
      </c>
      <c r="N179" s="21" t="s">
        <v>98</v>
      </c>
      <c r="O179" s="21" t="s">
        <v>89</v>
      </c>
      <c r="P179" s="1"/>
      <c r="R179" s="4"/>
    </row>
    <row r="180" spans="1:18" s="3" customFormat="1" ht="20.149999999999999" customHeight="1" x14ac:dyDescent="0.35">
      <c r="A180"/>
      <c r="B180" s="13"/>
      <c r="C180" s="10"/>
      <c r="D180" s="14"/>
      <c r="E180" s="10"/>
      <c r="F180" s="19"/>
      <c r="G180" s="14"/>
      <c r="H180" s="10"/>
      <c r="I180" s="10"/>
      <c r="J180" s="5">
        <f>SUBTOTAL(9,J7:J179)</f>
        <v>1034343469.8300003</v>
      </c>
      <c r="K180" s="5">
        <f>SUBTOTAL(9,K7:K179)</f>
        <v>5120581.7699999996</v>
      </c>
      <c r="L180" s="5">
        <f>SUBTOTAL(9,L7:L179)</f>
        <v>1015364794.5300001</v>
      </c>
      <c r="M180" s="5">
        <f>SUBTOTAL(9,M7:M179)</f>
        <v>13857831.860000001</v>
      </c>
      <c r="N180" s="18"/>
      <c r="O180" s="10"/>
      <c r="P180" s="1"/>
    </row>
    <row r="182" spans="1:18" s="10" customFormat="1" x14ac:dyDescent="0.35">
      <c r="A182"/>
      <c r="B182" s="24" t="s">
        <v>204</v>
      </c>
      <c r="D182" s="14"/>
      <c r="G182" s="14"/>
      <c r="J182" s="6"/>
      <c r="K182" s="6"/>
      <c r="L182" s="6"/>
      <c r="M182" s="6"/>
      <c r="P182" s="1"/>
      <c r="Q182"/>
      <c r="R182"/>
    </row>
    <row r="183" spans="1:18" s="10" customFormat="1" ht="16.5" x14ac:dyDescent="0.35">
      <c r="A183"/>
      <c r="B183" s="24" t="s">
        <v>205</v>
      </c>
      <c r="D183" s="14"/>
      <c r="G183" s="14"/>
      <c r="J183" s="6"/>
      <c r="K183" s="6"/>
      <c r="L183" s="6"/>
      <c r="M183" s="6"/>
      <c r="P183" s="1"/>
      <c r="Q183"/>
      <c r="R183"/>
    </row>
    <row r="184" spans="1:18" s="10" customFormat="1" x14ac:dyDescent="0.35">
      <c r="A184"/>
      <c r="B184" s="24" t="s">
        <v>206</v>
      </c>
      <c r="D184" s="14"/>
      <c r="G184" s="14"/>
      <c r="J184" s="6"/>
      <c r="K184" s="6"/>
      <c r="L184" s="6"/>
      <c r="M184" s="6"/>
      <c r="P184" s="1"/>
      <c r="Q184"/>
      <c r="R184"/>
    </row>
    <row r="185" spans="1:18" s="10" customFormat="1" x14ac:dyDescent="0.35">
      <c r="A185"/>
      <c r="B185" s="28" t="s">
        <v>149</v>
      </c>
      <c r="D185" s="14"/>
      <c r="G185" s="14"/>
      <c r="J185" s="6"/>
      <c r="K185" s="6"/>
      <c r="L185" s="6"/>
      <c r="M185" s="6"/>
      <c r="P185" s="1"/>
      <c r="Q185"/>
      <c r="R185"/>
    </row>
    <row r="186" spans="1:18" x14ac:dyDescent="0.35">
      <c r="B186" s="28"/>
    </row>
  </sheetData>
  <mergeCells count="1">
    <mergeCell ref="B2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27411-476F-46B5-9ECE-65A8DE47FB06}">
  <dimension ref="A1:R189"/>
  <sheetViews>
    <sheetView showGridLines="0" zoomScale="80" zoomScaleNormal="80" workbookViewId="0"/>
  </sheetViews>
  <sheetFormatPr defaultColWidth="9.1796875" defaultRowHeight="14.5" x14ac:dyDescent="0.35"/>
  <cols>
    <col min="1" max="1" width="2.54296875" customWidth="1"/>
    <col min="2" max="2" width="23.453125" style="10" customWidth="1"/>
    <col min="3" max="3" width="58.54296875" style="10" customWidth="1"/>
    <col min="4" max="4" width="19.453125" style="14" customWidth="1"/>
    <col min="5" max="5" width="20.54296875" style="10" customWidth="1"/>
    <col min="6" max="6" width="54.453125" style="10" customWidth="1"/>
    <col min="7" max="7" width="21.54296875" style="14" customWidth="1"/>
    <col min="8" max="8" width="58.1796875" style="10" bestFit="1" customWidth="1"/>
    <col min="9" max="9" width="16.453125" style="10" bestFit="1" customWidth="1"/>
    <col min="10" max="10" width="26" style="6" bestFit="1" customWidth="1"/>
    <col min="11" max="12" width="26.81640625" style="6" bestFit="1" customWidth="1"/>
    <col min="13" max="13" width="27.54296875" style="6" bestFit="1" customWidth="1"/>
    <col min="14" max="14" width="28.54296875" style="10" bestFit="1" customWidth="1"/>
    <col min="15" max="15" width="21" style="10" bestFit="1" customWidth="1"/>
    <col min="16" max="16" width="12.1796875" style="1" bestFit="1" customWidth="1"/>
    <col min="18" max="18" width="11.54296875" bestFit="1" customWidth="1"/>
    <col min="19" max="19" width="12.453125" bestFit="1" customWidth="1"/>
  </cols>
  <sheetData>
    <row r="1" spans="2:18" ht="12" customHeight="1" x14ac:dyDescent="0.35"/>
    <row r="2" spans="2:18" s="2" customFormat="1" ht="15" customHeight="1" x14ac:dyDescent="0.35">
      <c r="B2" s="33" t="s">
        <v>256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1"/>
    </row>
    <row r="3" spans="2:18" s="2" customFormat="1" ht="15" customHeight="1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1"/>
    </row>
    <row r="4" spans="2:18" s="2" customFormat="1" ht="15" customHeight="1" x14ac:dyDescent="0.35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  <c r="P4" s="1"/>
    </row>
    <row r="5" spans="2:18" ht="14.25" customHeight="1" x14ac:dyDescent="0.35">
      <c r="B5" s="11"/>
      <c r="C5" s="11"/>
      <c r="D5" s="15"/>
      <c r="E5" s="11"/>
      <c r="F5" s="11"/>
      <c r="G5" s="15"/>
      <c r="H5" s="11"/>
      <c r="I5" s="11"/>
      <c r="J5" s="7"/>
      <c r="K5" s="7"/>
      <c r="L5" s="7"/>
    </row>
    <row r="6" spans="2:18" s="3" customFormat="1" ht="40" customHeight="1" x14ac:dyDescent="0.35">
      <c r="B6" s="12" t="s">
        <v>0</v>
      </c>
      <c r="C6" s="12" t="s">
        <v>1</v>
      </c>
      <c r="D6" s="16" t="s">
        <v>2</v>
      </c>
      <c r="E6" s="17" t="s">
        <v>3</v>
      </c>
      <c r="F6" s="12" t="s">
        <v>4</v>
      </c>
      <c r="G6" s="16" t="s">
        <v>2</v>
      </c>
      <c r="H6" s="12" t="s">
        <v>5</v>
      </c>
      <c r="I6" s="17" t="s">
        <v>6</v>
      </c>
      <c r="J6" s="8" t="s">
        <v>7</v>
      </c>
      <c r="K6" s="5" t="s">
        <v>8</v>
      </c>
      <c r="L6" s="5" t="s">
        <v>9</v>
      </c>
      <c r="M6" s="5" t="s">
        <v>10</v>
      </c>
      <c r="N6" s="12" t="s">
        <v>11</v>
      </c>
      <c r="O6" s="12" t="s">
        <v>12</v>
      </c>
      <c r="P6" s="1"/>
    </row>
    <row r="7" spans="2:18" s="3" customFormat="1" ht="17.25" customHeight="1" x14ac:dyDescent="0.35">
      <c r="B7" s="21" t="s">
        <v>39</v>
      </c>
      <c r="C7" s="21" t="s">
        <v>40</v>
      </c>
      <c r="D7" s="22" t="s">
        <v>41</v>
      </c>
      <c r="E7" s="21" t="s">
        <v>49</v>
      </c>
      <c r="F7" s="21" t="s">
        <v>50</v>
      </c>
      <c r="G7" s="21" t="s">
        <v>51</v>
      </c>
      <c r="H7" s="21" t="s">
        <v>52</v>
      </c>
      <c r="I7" s="23">
        <v>44713</v>
      </c>
      <c r="J7" s="9">
        <v>11812730.85</v>
      </c>
      <c r="K7" s="9">
        <v>0</v>
      </c>
      <c r="L7" s="9">
        <f t="shared" ref="L7:L68" si="0">J7-K7</f>
        <v>11812730.85</v>
      </c>
      <c r="M7" s="9">
        <f t="shared" ref="M7" si="1">J7-L7-K7</f>
        <v>0</v>
      </c>
      <c r="N7" s="21" t="s">
        <v>18</v>
      </c>
      <c r="O7" s="21" t="s">
        <v>207</v>
      </c>
      <c r="P7" s="1"/>
      <c r="R7" s="4"/>
    </row>
    <row r="8" spans="2:18" s="3" customFormat="1" ht="17.25" customHeight="1" x14ac:dyDescent="0.35">
      <c r="B8" s="21" t="s">
        <v>39</v>
      </c>
      <c r="C8" s="21" t="s">
        <v>40</v>
      </c>
      <c r="D8" s="22" t="s">
        <v>41</v>
      </c>
      <c r="E8" s="21" t="s">
        <v>39</v>
      </c>
      <c r="F8" s="21" t="s">
        <v>40</v>
      </c>
      <c r="G8" s="21" t="s">
        <v>41</v>
      </c>
      <c r="H8" s="21" t="s">
        <v>45</v>
      </c>
      <c r="I8" s="23">
        <v>44713</v>
      </c>
      <c r="J8" s="9">
        <v>4967724.1500000004</v>
      </c>
      <c r="K8" s="9">
        <v>0</v>
      </c>
      <c r="L8" s="9">
        <f t="shared" si="0"/>
        <v>4967724.1500000004</v>
      </c>
      <c r="M8" s="9">
        <v>0</v>
      </c>
      <c r="N8" s="21" t="s">
        <v>18</v>
      </c>
      <c r="O8" s="21" t="s">
        <v>110</v>
      </c>
      <c r="P8" s="1"/>
      <c r="R8" s="4"/>
    </row>
    <row r="9" spans="2:18" s="3" customFormat="1" ht="17.25" customHeight="1" x14ac:dyDescent="0.35">
      <c r="B9" s="21" t="s">
        <v>39</v>
      </c>
      <c r="C9" s="21" t="s">
        <v>40</v>
      </c>
      <c r="D9" s="22" t="s">
        <v>41</v>
      </c>
      <c r="E9" s="21" t="s">
        <v>39</v>
      </c>
      <c r="F9" s="21" t="s">
        <v>40</v>
      </c>
      <c r="G9" s="21" t="s">
        <v>41</v>
      </c>
      <c r="H9" s="21" t="s">
        <v>17</v>
      </c>
      <c r="I9" s="23">
        <v>44713</v>
      </c>
      <c r="J9" s="9">
        <v>275699.86</v>
      </c>
      <c r="K9" s="9">
        <v>0</v>
      </c>
      <c r="L9" s="9">
        <f t="shared" si="0"/>
        <v>275699.86</v>
      </c>
      <c r="M9" s="9">
        <v>0</v>
      </c>
      <c r="N9" s="21" t="s">
        <v>18</v>
      </c>
      <c r="O9" s="21" t="s">
        <v>110</v>
      </c>
      <c r="P9" s="1"/>
      <c r="R9" s="4"/>
    </row>
    <row r="10" spans="2:18" s="3" customFormat="1" ht="17.25" customHeight="1" x14ac:dyDescent="0.35">
      <c r="B10" s="21" t="s">
        <v>56</v>
      </c>
      <c r="C10" s="21" t="s">
        <v>57</v>
      </c>
      <c r="D10" s="22" t="s">
        <v>58</v>
      </c>
      <c r="E10" s="21" t="s">
        <v>56</v>
      </c>
      <c r="F10" s="21" t="s">
        <v>57</v>
      </c>
      <c r="G10" s="21" t="s">
        <v>58</v>
      </c>
      <c r="H10" s="21" t="s">
        <v>134</v>
      </c>
      <c r="I10" s="23">
        <v>44713</v>
      </c>
      <c r="J10" s="9">
        <v>7447670.3700000001</v>
      </c>
      <c r="K10" s="9">
        <v>386422.54</v>
      </c>
      <c r="L10" s="9">
        <f t="shared" si="0"/>
        <v>7061247.8300000001</v>
      </c>
      <c r="M10" s="9">
        <v>0</v>
      </c>
      <c r="N10" s="21" t="s">
        <v>18</v>
      </c>
      <c r="O10" s="21" t="s">
        <v>109</v>
      </c>
      <c r="P10" s="1"/>
      <c r="R10" s="4"/>
    </row>
    <row r="11" spans="2:18" s="3" customFormat="1" ht="17.25" customHeight="1" x14ac:dyDescent="0.35">
      <c r="B11" s="21" t="s">
        <v>113</v>
      </c>
      <c r="C11" s="21" t="s">
        <v>114</v>
      </c>
      <c r="D11" s="22" t="s">
        <v>115</v>
      </c>
      <c r="E11" s="21" t="s">
        <v>113</v>
      </c>
      <c r="F11" s="21" t="s">
        <v>114</v>
      </c>
      <c r="G11" s="21" t="s">
        <v>115</v>
      </c>
      <c r="H11" s="21" t="s">
        <v>59</v>
      </c>
      <c r="I11" s="23">
        <v>44713</v>
      </c>
      <c r="J11" s="9">
        <v>44507761.560000002</v>
      </c>
      <c r="K11" s="9">
        <v>0</v>
      </c>
      <c r="L11" s="9">
        <f t="shared" si="0"/>
        <v>44507761.560000002</v>
      </c>
      <c r="M11" s="9">
        <v>0</v>
      </c>
      <c r="N11" s="21" t="s">
        <v>18</v>
      </c>
      <c r="O11" s="21" t="s">
        <v>116</v>
      </c>
      <c r="P11" s="1"/>
      <c r="R11" s="4"/>
    </row>
    <row r="12" spans="2:18" s="3" customFormat="1" ht="17.25" customHeight="1" x14ac:dyDescent="0.35">
      <c r="B12" s="21" t="s">
        <v>113</v>
      </c>
      <c r="C12" s="21" t="s">
        <v>114</v>
      </c>
      <c r="D12" s="22" t="s">
        <v>115</v>
      </c>
      <c r="E12" s="21" t="s">
        <v>113</v>
      </c>
      <c r="F12" s="21" t="s">
        <v>114</v>
      </c>
      <c r="G12" s="21" t="s">
        <v>115</v>
      </c>
      <c r="H12" s="21" t="s">
        <v>17</v>
      </c>
      <c r="I12" s="23">
        <v>44713</v>
      </c>
      <c r="J12" s="9">
        <v>4066184.1899999976</v>
      </c>
      <c r="K12" s="9">
        <v>0</v>
      </c>
      <c r="L12" s="9">
        <f t="shared" si="0"/>
        <v>4066184.1899999976</v>
      </c>
      <c r="M12" s="9">
        <v>0</v>
      </c>
      <c r="N12" s="21" t="s">
        <v>18</v>
      </c>
      <c r="O12" s="21" t="s">
        <v>116</v>
      </c>
      <c r="P12" s="1"/>
      <c r="R12" s="4"/>
    </row>
    <row r="13" spans="2:18" s="3" customFormat="1" ht="17.25" customHeight="1" x14ac:dyDescent="0.35">
      <c r="B13" s="21" t="s">
        <v>117</v>
      </c>
      <c r="C13" s="21" t="s">
        <v>118</v>
      </c>
      <c r="D13" s="22" t="s">
        <v>119</v>
      </c>
      <c r="E13" s="21" t="s">
        <v>117</v>
      </c>
      <c r="F13" s="21" t="s">
        <v>118</v>
      </c>
      <c r="G13" s="21" t="s">
        <v>119</v>
      </c>
      <c r="H13" s="21" t="s">
        <v>59</v>
      </c>
      <c r="I13" s="23">
        <v>44713</v>
      </c>
      <c r="J13" s="9">
        <v>1937885.17</v>
      </c>
      <c r="K13" s="9">
        <v>0</v>
      </c>
      <c r="L13" s="9">
        <f t="shared" si="0"/>
        <v>1937885.17</v>
      </c>
      <c r="M13" s="9">
        <v>0</v>
      </c>
      <c r="N13" s="21" t="s">
        <v>18</v>
      </c>
      <c r="O13" s="21" t="s">
        <v>120</v>
      </c>
      <c r="P13" s="1"/>
      <c r="R13" s="4"/>
    </row>
    <row r="14" spans="2:18" s="3" customFormat="1" ht="17.25" customHeight="1" x14ac:dyDescent="0.35">
      <c r="B14" s="21" t="s">
        <v>117</v>
      </c>
      <c r="C14" s="21" t="s">
        <v>118</v>
      </c>
      <c r="D14" s="22" t="s">
        <v>119</v>
      </c>
      <c r="E14" s="21" t="s">
        <v>117</v>
      </c>
      <c r="F14" s="21" t="s">
        <v>118</v>
      </c>
      <c r="G14" s="21" t="s">
        <v>119</v>
      </c>
      <c r="H14" s="21" t="s">
        <v>17</v>
      </c>
      <c r="I14" s="23">
        <v>44713</v>
      </c>
      <c r="J14" s="9">
        <v>177043.22999999998</v>
      </c>
      <c r="K14" s="9">
        <v>0</v>
      </c>
      <c r="L14" s="9">
        <f t="shared" si="0"/>
        <v>177043.22999999998</v>
      </c>
      <c r="M14" s="9">
        <v>0</v>
      </c>
      <c r="N14" s="21" t="s">
        <v>18</v>
      </c>
      <c r="O14" s="21" t="s">
        <v>120</v>
      </c>
      <c r="P14" s="1"/>
      <c r="R14" s="4"/>
    </row>
    <row r="15" spans="2:18" s="3" customFormat="1" ht="17.25" customHeight="1" x14ac:dyDescent="0.35">
      <c r="B15" s="21" t="s">
        <v>39</v>
      </c>
      <c r="C15" s="21" t="s">
        <v>40</v>
      </c>
      <c r="D15" s="22" t="s">
        <v>41</v>
      </c>
      <c r="E15" s="21" t="s">
        <v>39</v>
      </c>
      <c r="F15" s="21" t="s">
        <v>40</v>
      </c>
      <c r="G15" s="21" t="s">
        <v>41</v>
      </c>
      <c r="H15" s="21" t="s">
        <v>102</v>
      </c>
      <c r="I15" s="23">
        <v>44713</v>
      </c>
      <c r="J15" s="9">
        <v>8896327.4800000004</v>
      </c>
      <c r="K15" s="9">
        <v>0</v>
      </c>
      <c r="L15" s="9">
        <f t="shared" si="0"/>
        <v>8896327.4800000004</v>
      </c>
      <c r="M15" s="9">
        <v>0</v>
      </c>
      <c r="N15" s="21" t="s">
        <v>18</v>
      </c>
      <c r="O15" s="21" t="s">
        <v>121</v>
      </c>
      <c r="P15" s="1"/>
      <c r="R15" s="4"/>
    </row>
    <row r="16" spans="2:18" s="3" customFormat="1" ht="17.25" customHeight="1" x14ac:dyDescent="0.35">
      <c r="B16" s="21" t="s">
        <v>39</v>
      </c>
      <c r="C16" s="21" t="s">
        <v>40</v>
      </c>
      <c r="D16" s="22" t="s">
        <v>41</v>
      </c>
      <c r="E16" s="21" t="s">
        <v>39</v>
      </c>
      <c r="F16" s="21" t="s">
        <v>40</v>
      </c>
      <c r="G16" s="21" t="s">
        <v>41</v>
      </c>
      <c r="H16" s="21" t="s">
        <v>17</v>
      </c>
      <c r="I16" s="23">
        <v>44713</v>
      </c>
      <c r="J16" s="9">
        <v>493730.36999999918</v>
      </c>
      <c r="K16" s="9">
        <v>0</v>
      </c>
      <c r="L16" s="9">
        <f t="shared" si="0"/>
        <v>493730.36999999918</v>
      </c>
      <c r="M16" s="9">
        <v>0</v>
      </c>
      <c r="N16" s="21" t="s">
        <v>18</v>
      </c>
      <c r="O16" s="21" t="s">
        <v>121</v>
      </c>
      <c r="P16" s="1"/>
      <c r="R16" s="4"/>
    </row>
    <row r="17" spans="2:18" s="3" customFormat="1" ht="17.25" customHeight="1" x14ac:dyDescent="0.35">
      <c r="B17" s="21" t="s">
        <v>13</v>
      </c>
      <c r="C17" s="21" t="s">
        <v>136</v>
      </c>
      <c r="D17" s="22" t="s">
        <v>14</v>
      </c>
      <c r="E17" s="21" t="s">
        <v>13</v>
      </c>
      <c r="F17" s="21" t="s">
        <v>136</v>
      </c>
      <c r="G17" s="21" t="s">
        <v>14</v>
      </c>
      <c r="H17" s="21" t="s">
        <v>59</v>
      </c>
      <c r="I17" s="23">
        <v>44713</v>
      </c>
      <c r="J17" s="9">
        <v>7393865.9799999995</v>
      </c>
      <c r="K17" s="9">
        <v>0</v>
      </c>
      <c r="L17" s="9">
        <f t="shared" si="0"/>
        <v>7393865.9799999995</v>
      </c>
      <c r="M17" s="9">
        <v>0</v>
      </c>
      <c r="N17" s="21" t="s">
        <v>18</v>
      </c>
      <c r="O17" s="21" t="s">
        <v>131</v>
      </c>
      <c r="P17" s="1"/>
      <c r="R17" s="4"/>
    </row>
    <row r="18" spans="2:18" s="3" customFormat="1" ht="17.25" customHeight="1" x14ac:dyDescent="0.35">
      <c r="B18" s="21" t="s">
        <v>13</v>
      </c>
      <c r="C18" s="21" t="s">
        <v>136</v>
      </c>
      <c r="D18" s="22" t="s">
        <v>14</v>
      </c>
      <c r="E18" s="21" t="s">
        <v>13</v>
      </c>
      <c r="F18" s="21" t="s">
        <v>136</v>
      </c>
      <c r="G18" s="21" t="s">
        <v>14</v>
      </c>
      <c r="H18" s="21" t="s">
        <v>17</v>
      </c>
      <c r="I18" s="23">
        <v>44713</v>
      </c>
      <c r="J18" s="9">
        <v>823835.86000000034</v>
      </c>
      <c r="K18" s="9">
        <v>0</v>
      </c>
      <c r="L18" s="9">
        <f t="shared" si="0"/>
        <v>823835.86000000034</v>
      </c>
      <c r="M18" s="9">
        <v>0</v>
      </c>
      <c r="N18" s="21" t="s">
        <v>18</v>
      </c>
      <c r="O18" s="21" t="s">
        <v>131</v>
      </c>
      <c r="P18" s="1"/>
      <c r="R18" s="4"/>
    </row>
    <row r="19" spans="2:18" s="3" customFormat="1" ht="17.25" customHeight="1" x14ac:dyDescent="0.35">
      <c r="B19" s="21" t="s">
        <v>13</v>
      </c>
      <c r="C19" s="21" t="s">
        <v>136</v>
      </c>
      <c r="D19" s="22" t="s">
        <v>14</v>
      </c>
      <c r="E19" s="21" t="s">
        <v>13</v>
      </c>
      <c r="F19" s="21" t="s">
        <v>136</v>
      </c>
      <c r="G19" s="21" t="s">
        <v>14</v>
      </c>
      <c r="H19" s="21" t="s">
        <v>15</v>
      </c>
      <c r="I19" s="23">
        <v>44652</v>
      </c>
      <c r="J19" s="9">
        <v>137776833.22</v>
      </c>
      <c r="K19" s="9">
        <v>0</v>
      </c>
      <c r="L19" s="9">
        <f t="shared" si="0"/>
        <v>137776833.22</v>
      </c>
      <c r="M19" s="9">
        <v>0</v>
      </c>
      <c r="N19" s="21" t="s">
        <v>18</v>
      </c>
      <c r="O19" s="21" t="s">
        <v>207</v>
      </c>
      <c r="P19" s="1"/>
      <c r="R19" s="4"/>
    </row>
    <row r="20" spans="2:18" s="3" customFormat="1" ht="17.25" customHeight="1" x14ac:dyDescent="0.35">
      <c r="B20" s="21" t="s">
        <v>25</v>
      </c>
      <c r="C20" s="21" t="s">
        <v>26</v>
      </c>
      <c r="D20" s="22" t="s">
        <v>27</v>
      </c>
      <c r="E20" s="21" t="s">
        <v>25</v>
      </c>
      <c r="F20" s="21" t="s">
        <v>26</v>
      </c>
      <c r="G20" s="21" t="s">
        <v>27</v>
      </c>
      <c r="H20" s="21" t="s">
        <v>15</v>
      </c>
      <c r="I20" s="23">
        <v>44652</v>
      </c>
      <c r="J20" s="9">
        <v>5073995.4800000004</v>
      </c>
      <c r="K20" s="9">
        <v>0</v>
      </c>
      <c r="L20" s="9">
        <f t="shared" si="0"/>
        <v>5073995.4800000004</v>
      </c>
      <c r="M20" s="9">
        <v>0</v>
      </c>
      <c r="N20" s="21" t="s">
        <v>18</v>
      </c>
      <c r="O20" s="21" t="s">
        <v>207</v>
      </c>
      <c r="P20" s="1"/>
      <c r="R20" s="4"/>
    </row>
    <row r="21" spans="2:18" s="3" customFormat="1" ht="17.25" customHeight="1" x14ac:dyDescent="0.35">
      <c r="B21" s="21" t="s">
        <v>117</v>
      </c>
      <c r="C21" s="21" t="s">
        <v>118</v>
      </c>
      <c r="D21" s="22" t="s">
        <v>119</v>
      </c>
      <c r="E21" s="21" t="s">
        <v>117</v>
      </c>
      <c r="F21" s="21" t="s">
        <v>118</v>
      </c>
      <c r="G21" s="21" t="s">
        <v>119</v>
      </c>
      <c r="H21" s="21" t="s">
        <v>15</v>
      </c>
      <c r="I21" s="23">
        <v>44652</v>
      </c>
      <c r="J21" s="9">
        <v>35668538.700000003</v>
      </c>
      <c r="K21" s="9">
        <v>0</v>
      </c>
      <c r="L21" s="9">
        <f t="shared" si="0"/>
        <v>35668538.700000003</v>
      </c>
      <c r="M21" s="9">
        <v>0</v>
      </c>
      <c r="N21" s="21" t="s">
        <v>18</v>
      </c>
      <c r="O21" s="21" t="s">
        <v>207</v>
      </c>
      <c r="P21" s="1"/>
      <c r="R21" s="4"/>
    </row>
    <row r="22" spans="2:18" s="3" customFormat="1" ht="17.25" customHeight="1" x14ac:dyDescent="0.35">
      <c r="B22" s="21" t="s">
        <v>42</v>
      </c>
      <c r="C22" s="21" t="s">
        <v>43</v>
      </c>
      <c r="D22" s="22" t="s">
        <v>44</v>
      </c>
      <c r="E22" s="21" t="s">
        <v>42</v>
      </c>
      <c r="F22" s="21" t="s">
        <v>43</v>
      </c>
      <c r="G22" s="21" t="s">
        <v>44</v>
      </c>
      <c r="H22" s="21" t="s">
        <v>15</v>
      </c>
      <c r="I22" s="23">
        <v>44652</v>
      </c>
      <c r="J22" s="9">
        <v>13549813.140000001</v>
      </c>
      <c r="K22" s="9">
        <v>0</v>
      </c>
      <c r="L22" s="9">
        <f t="shared" si="0"/>
        <v>13549813.140000001</v>
      </c>
      <c r="M22" s="9">
        <v>0</v>
      </c>
      <c r="N22" s="21" t="s">
        <v>18</v>
      </c>
      <c r="O22" s="21" t="s">
        <v>207</v>
      </c>
      <c r="P22" s="1"/>
      <c r="R22" s="4"/>
    </row>
    <row r="23" spans="2:18" s="3" customFormat="1" ht="17.25" customHeight="1" x14ac:dyDescent="0.35">
      <c r="B23" s="21" t="s">
        <v>28</v>
      </c>
      <c r="C23" s="21" t="s">
        <v>29</v>
      </c>
      <c r="D23" s="22" t="s">
        <v>30</v>
      </c>
      <c r="E23" s="21" t="s">
        <v>28</v>
      </c>
      <c r="F23" s="21" t="s">
        <v>29</v>
      </c>
      <c r="G23" s="21" t="s">
        <v>30</v>
      </c>
      <c r="H23" s="21" t="s">
        <v>15</v>
      </c>
      <c r="I23" s="23">
        <v>44652</v>
      </c>
      <c r="J23" s="9">
        <v>5597544.4199999999</v>
      </c>
      <c r="K23" s="9">
        <v>0</v>
      </c>
      <c r="L23" s="9">
        <f t="shared" si="0"/>
        <v>5597544.4199999999</v>
      </c>
      <c r="M23" s="9">
        <v>0</v>
      </c>
      <c r="N23" s="21" t="s">
        <v>18</v>
      </c>
      <c r="O23" s="21" t="s">
        <v>207</v>
      </c>
      <c r="P23" s="1"/>
      <c r="R23" s="4"/>
    </row>
    <row r="24" spans="2:18" s="3" customFormat="1" ht="17.25" customHeight="1" x14ac:dyDescent="0.35">
      <c r="B24" s="21" t="s">
        <v>22</v>
      </c>
      <c r="C24" s="21" t="s">
        <v>23</v>
      </c>
      <c r="D24" s="22" t="s">
        <v>24</v>
      </c>
      <c r="E24" s="21" t="s">
        <v>22</v>
      </c>
      <c r="F24" s="21" t="s">
        <v>23</v>
      </c>
      <c r="G24" s="21" t="s">
        <v>24</v>
      </c>
      <c r="H24" s="21" t="s">
        <v>15</v>
      </c>
      <c r="I24" s="23">
        <v>44652</v>
      </c>
      <c r="J24" s="9">
        <v>14313825.859999999</v>
      </c>
      <c r="K24" s="9">
        <v>568793.93999999948</v>
      </c>
      <c r="L24" s="9">
        <f t="shared" si="0"/>
        <v>13745031.92</v>
      </c>
      <c r="M24" s="9">
        <v>0</v>
      </c>
      <c r="N24" s="21" t="s">
        <v>18</v>
      </c>
      <c r="O24" s="21" t="s">
        <v>207</v>
      </c>
      <c r="P24" s="1"/>
      <c r="R24" s="4"/>
    </row>
    <row r="25" spans="2:18" s="3" customFormat="1" ht="17.25" customHeight="1" x14ac:dyDescent="0.35">
      <c r="B25" s="21" t="s">
        <v>39</v>
      </c>
      <c r="C25" s="21" t="s">
        <v>40</v>
      </c>
      <c r="D25" s="22" t="s">
        <v>41</v>
      </c>
      <c r="E25" s="21" t="s">
        <v>39</v>
      </c>
      <c r="F25" s="21" t="s">
        <v>40</v>
      </c>
      <c r="G25" s="21" t="s">
        <v>41</v>
      </c>
      <c r="H25" s="21" t="s">
        <v>15</v>
      </c>
      <c r="I25" s="23">
        <v>44652</v>
      </c>
      <c r="J25" s="9">
        <v>25644375.27</v>
      </c>
      <c r="K25" s="9">
        <v>0</v>
      </c>
      <c r="L25" s="9">
        <f t="shared" si="0"/>
        <v>25644375.27</v>
      </c>
      <c r="M25" s="9">
        <v>0</v>
      </c>
      <c r="N25" s="21" t="s">
        <v>18</v>
      </c>
      <c r="O25" s="21" t="s">
        <v>207</v>
      </c>
      <c r="P25" s="1"/>
      <c r="R25" s="4"/>
    </row>
    <row r="26" spans="2:18" s="3" customFormat="1" ht="17.25" customHeight="1" x14ac:dyDescent="0.35">
      <c r="B26" s="21" t="s">
        <v>122</v>
      </c>
      <c r="C26" s="21" t="s">
        <v>123</v>
      </c>
      <c r="D26" s="22" t="s">
        <v>61</v>
      </c>
      <c r="E26" s="21" t="s">
        <v>122</v>
      </c>
      <c r="F26" s="21" t="s">
        <v>123</v>
      </c>
      <c r="G26" s="21" t="s">
        <v>61</v>
      </c>
      <c r="H26" s="21" t="s">
        <v>15</v>
      </c>
      <c r="I26" s="23">
        <v>44652</v>
      </c>
      <c r="J26" s="9">
        <v>3381556.46</v>
      </c>
      <c r="K26" s="9">
        <v>0</v>
      </c>
      <c r="L26" s="9">
        <f t="shared" si="0"/>
        <v>3381556.46</v>
      </c>
      <c r="M26" s="9">
        <v>0</v>
      </c>
      <c r="N26" s="21" t="s">
        <v>18</v>
      </c>
      <c r="O26" s="21" t="s">
        <v>207</v>
      </c>
      <c r="P26" s="1"/>
      <c r="R26" s="4"/>
    </row>
    <row r="27" spans="2:18" s="3" customFormat="1" ht="17.25" customHeight="1" x14ac:dyDescent="0.35">
      <c r="B27" s="21" t="s">
        <v>36</v>
      </c>
      <c r="C27" s="21" t="s">
        <v>37</v>
      </c>
      <c r="D27" s="22" t="s">
        <v>38</v>
      </c>
      <c r="E27" s="21" t="s">
        <v>36</v>
      </c>
      <c r="F27" s="21" t="s">
        <v>37</v>
      </c>
      <c r="G27" s="21" t="s">
        <v>38</v>
      </c>
      <c r="H27" s="21" t="s">
        <v>53</v>
      </c>
      <c r="I27" s="23">
        <v>44652</v>
      </c>
      <c r="J27" s="9">
        <v>3730947.22</v>
      </c>
      <c r="K27" s="9">
        <v>0</v>
      </c>
      <c r="L27" s="9">
        <f t="shared" si="0"/>
        <v>3730947.22</v>
      </c>
      <c r="M27" s="9">
        <v>0</v>
      </c>
      <c r="N27" s="21" t="s">
        <v>18</v>
      </c>
      <c r="O27" s="21" t="s">
        <v>105</v>
      </c>
      <c r="P27" s="1"/>
      <c r="R27" s="4"/>
    </row>
    <row r="28" spans="2:18" s="3" customFormat="1" ht="17.25" customHeight="1" x14ac:dyDescent="0.35">
      <c r="B28" s="21" t="s">
        <v>22</v>
      </c>
      <c r="C28" s="21" t="s">
        <v>23</v>
      </c>
      <c r="D28" s="22" t="s">
        <v>24</v>
      </c>
      <c r="E28" s="21" t="s">
        <v>22</v>
      </c>
      <c r="F28" s="21" t="s">
        <v>23</v>
      </c>
      <c r="G28" s="21" t="s">
        <v>24</v>
      </c>
      <c r="H28" s="21" t="s">
        <v>53</v>
      </c>
      <c r="I28" s="23">
        <v>44652</v>
      </c>
      <c r="J28" s="9">
        <v>1702393.91</v>
      </c>
      <c r="K28" s="9">
        <v>0</v>
      </c>
      <c r="L28" s="9">
        <f t="shared" si="0"/>
        <v>1702393.91</v>
      </c>
      <c r="M28" s="9">
        <v>0</v>
      </c>
      <c r="N28" s="21" t="s">
        <v>18</v>
      </c>
      <c r="O28" s="21" t="s">
        <v>89</v>
      </c>
      <c r="P28" s="1"/>
      <c r="R28" s="4"/>
    </row>
    <row r="29" spans="2:18" s="3" customFormat="1" ht="17.25" customHeight="1" x14ac:dyDescent="0.35">
      <c r="B29" s="21" t="s">
        <v>39</v>
      </c>
      <c r="C29" s="21" t="s">
        <v>40</v>
      </c>
      <c r="D29" s="22" t="s">
        <v>41</v>
      </c>
      <c r="E29" s="21" t="s">
        <v>39</v>
      </c>
      <c r="F29" s="21" t="s">
        <v>40</v>
      </c>
      <c r="G29" s="21" t="s">
        <v>41</v>
      </c>
      <c r="H29" s="21" t="s">
        <v>102</v>
      </c>
      <c r="I29" s="23">
        <v>44287</v>
      </c>
      <c r="J29" s="9">
        <v>61111.27</v>
      </c>
      <c r="K29" s="9">
        <v>0</v>
      </c>
      <c r="L29" s="9">
        <f t="shared" si="0"/>
        <v>61111.27</v>
      </c>
      <c r="M29" s="9">
        <v>0</v>
      </c>
      <c r="N29" s="21" t="s">
        <v>18</v>
      </c>
      <c r="O29" s="21" t="s">
        <v>207</v>
      </c>
      <c r="P29" s="1"/>
      <c r="R29" s="4"/>
    </row>
    <row r="30" spans="2:18" s="3" customFormat="1" ht="17.25" customHeight="1" x14ac:dyDescent="0.35">
      <c r="B30" s="21" t="s">
        <v>39</v>
      </c>
      <c r="C30" s="21" t="s">
        <v>40</v>
      </c>
      <c r="D30" s="22" t="s">
        <v>41</v>
      </c>
      <c r="E30" s="21" t="s">
        <v>39</v>
      </c>
      <c r="F30" s="21" t="s">
        <v>40</v>
      </c>
      <c r="G30" s="21" t="s">
        <v>41</v>
      </c>
      <c r="H30" s="21" t="s">
        <v>17</v>
      </c>
      <c r="I30" s="23">
        <v>44287</v>
      </c>
      <c r="J30" s="9">
        <v>7169.1</v>
      </c>
      <c r="K30" s="9">
        <v>0</v>
      </c>
      <c r="L30" s="9">
        <f t="shared" si="0"/>
        <v>7169.1</v>
      </c>
      <c r="M30" s="9">
        <v>0</v>
      </c>
      <c r="N30" s="21" t="s">
        <v>18</v>
      </c>
      <c r="O30" s="21" t="s">
        <v>207</v>
      </c>
      <c r="P30" s="1"/>
      <c r="R30" s="4"/>
    </row>
    <row r="31" spans="2:18" s="3" customFormat="1" ht="17.25" customHeight="1" x14ac:dyDescent="0.35">
      <c r="B31" s="21" t="s">
        <v>22</v>
      </c>
      <c r="C31" s="21" t="s">
        <v>23</v>
      </c>
      <c r="D31" s="22" t="s">
        <v>24</v>
      </c>
      <c r="E31" s="21" t="s">
        <v>22</v>
      </c>
      <c r="F31" s="21" t="s">
        <v>23</v>
      </c>
      <c r="G31" s="21" t="s">
        <v>24</v>
      </c>
      <c r="H31" s="21" t="s">
        <v>102</v>
      </c>
      <c r="I31" s="23">
        <v>44197</v>
      </c>
      <c r="J31" s="9">
        <v>158310.67000000001</v>
      </c>
      <c r="K31" s="9">
        <v>158310.67000000001</v>
      </c>
      <c r="L31" s="9">
        <f t="shared" si="0"/>
        <v>0</v>
      </c>
      <c r="M31" s="9">
        <v>0</v>
      </c>
      <c r="N31" s="21" t="s">
        <v>257</v>
      </c>
      <c r="O31" s="21" t="s">
        <v>207</v>
      </c>
      <c r="P31" s="1"/>
      <c r="R31" s="4"/>
    </row>
    <row r="32" spans="2:18" s="3" customFormat="1" ht="17.25" customHeight="1" x14ac:dyDescent="0.35">
      <c r="B32" s="21" t="s">
        <v>22</v>
      </c>
      <c r="C32" s="21" t="s">
        <v>23</v>
      </c>
      <c r="D32" s="22" t="s">
        <v>24</v>
      </c>
      <c r="E32" s="21" t="s">
        <v>22</v>
      </c>
      <c r="F32" s="21" t="s">
        <v>23</v>
      </c>
      <c r="G32" s="21" t="s">
        <v>24</v>
      </c>
      <c r="H32" s="21" t="s">
        <v>17</v>
      </c>
      <c r="I32" s="23">
        <v>44197</v>
      </c>
      <c r="J32" s="9">
        <v>22256.69</v>
      </c>
      <c r="K32" s="9">
        <v>22256.69</v>
      </c>
      <c r="L32" s="9">
        <f t="shared" si="0"/>
        <v>0</v>
      </c>
      <c r="M32" s="9">
        <v>0</v>
      </c>
      <c r="N32" s="21" t="s">
        <v>257</v>
      </c>
      <c r="O32" s="21" t="s">
        <v>207</v>
      </c>
      <c r="P32" s="1"/>
      <c r="R32" s="4"/>
    </row>
    <row r="33" spans="2:18" s="3" customFormat="1" ht="17.25" customHeight="1" x14ac:dyDescent="0.35">
      <c r="B33" s="21" t="s">
        <v>22</v>
      </c>
      <c r="C33" s="21" t="s">
        <v>23</v>
      </c>
      <c r="D33" s="22" t="s">
        <v>24</v>
      </c>
      <c r="E33" s="21" t="s">
        <v>22</v>
      </c>
      <c r="F33" s="21" t="s">
        <v>23</v>
      </c>
      <c r="G33" s="21" t="s">
        <v>24</v>
      </c>
      <c r="H33" s="21" t="s">
        <v>102</v>
      </c>
      <c r="I33" s="23">
        <v>44440</v>
      </c>
      <c r="J33" s="9">
        <v>165925.96</v>
      </c>
      <c r="K33" s="9">
        <v>165925.96</v>
      </c>
      <c r="L33" s="9">
        <f t="shared" si="0"/>
        <v>0</v>
      </c>
      <c r="M33" s="9">
        <v>0</v>
      </c>
      <c r="N33" s="21" t="s">
        <v>257</v>
      </c>
      <c r="O33" s="21" t="s">
        <v>207</v>
      </c>
      <c r="P33" s="1"/>
      <c r="R33" s="4"/>
    </row>
    <row r="34" spans="2:18" s="3" customFormat="1" ht="17.25" customHeight="1" x14ac:dyDescent="0.35">
      <c r="B34" s="21" t="s">
        <v>22</v>
      </c>
      <c r="C34" s="21" t="s">
        <v>23</v>
      </c>
      <c r="D34" s="22" t="s">
        <v>24</v>
      </c>
      <c r="E34" s="21" t="s">
        <v>22</v>
      </c>
      <c r="F34" s="21" t="s">
        <v>23</v>
      </c>
      <c r="G34" s="21" t="s">
        <v>24</v>
      </c>
      <c r="H34" s="21" t="s">
        <v>17</v>
      </c>
      <c r="I34" s="23">
        <v>44440</v>
      </c>
      <c r="J34" s="9">
        <v>10872.5</v>
      </c>
      <c r="K34" s="9">
        <v>10872.5</v>
      </c>
      <c r="L34" s="9">
        <f t="shared" si="0"/>
        <v>0</v>
      </c>
      <c r="M34" s="9">
        <v>0</v>
      </c>
      <c r="N34" s="21" t="s">
        <v>257</v>
      </c>
      <c r="O34" s="21" t="s">
        <v>207</v>
      </c>
      <c r="P34" s="1"/>
      <c r="R34" s="4"/>
    </row>
    <row r="35" spans="2:18" s="3" customFormat="1" ht="17.25" customHeight="1" x14ac:dyDescent="0.35">
      <c r="B35" s="21" t="s">
        <v>36</v>
      </c>
      <c r="C35" s="21" t="s">
        <v>37</v>
      </c>
      <c r="D35" s="22" t="s">
        <v>38</v>
      </c>
      <c r="E35" s="21" t="s">
        <v>36</v>
      </c>
      <c r="F35" s="21" t="s">
        <v>37</v>
      </c>
      <c r="G35" s="21" t="s">
        <v>38</v>
      </c>
      <c r="H35" s="21" t="s">
        <v>102</v>
      </c>
      <c r="I35" s="23">
        <v>44378</v>
      </c>
      <c r="J35" s="9">
        <v>66968.56</v>
      </c>
      <c r="K35" s="9">
        <v>0</v>
      </c>
      <c r="L35" s="9">
        <f t="shared" si="0"/>
        <v>66968.56</v>
      </c>
      <c r="M35" s="9">
        <v>0</v>
      </c>
      <c r="N35" s="21" t="s">
        <v>18</v>
      </c>
      <c r="O35" s="21" t="s">
        <v>207</v>
      </c>
      <c r="P35" s="1"/>
      <c r="R35" s="4"/>
    </row>
    <row r="36" spans="2:18" s="3" customFormat="1" ht="17.25" customHeight="1" x14ac:dyDescent="0.35">
      <c r="B36" s="21" t="s">
        <v>36</v>
      </c>
      <c r="C36" s="21" t="s">
        <v>37</v>
      </c>
      <c r="D36" s="22" t="s">
        <v>38</v>
      </c>
      <c r="E36" s="21" t="s">
        <v>36</v>
      </c>
      <c r="F36" s="21" t="s">
        <v>37</v>
      </c>
      <c r="G36" s="21" t="s">
        <v>38</v>
      </c>
      <c r="H36" s="21" t="s">
        <v>17</v>
      </c>
      <c r="I36" s="23">
        <v>44378</v>
      </c>
      <c r="J36" s="9">
        <v>6118.18</v>
      </c>
      <c r="K36" s="9">
        <v>0</v>
      </c>
      <c r="L36" s="9">
        <f t="shared" si="0"/>
        <v>6118.18</v>
      </c>
      <c r="M36" s="9">
        <v>0</v>
      </c>
      <c r="N36" s="21" t="s">
        <v>18</v>
      </c>
      <c r="O36" s="21" t="s">
        <v>207</v>
      </c>
      <c r="P36" s="1"/>
      <c r="R36" s="4"/>
    </row>
    <row r="37" spans="2:18" s="3" customFormat="1" ht="17.25" customHeight="1" x14ac:dyDescent="0.35">
      <c r="B37" s="21" t="s">
        <v>13</v>
      </c>
      <c r="C37" s="21" t="s">
        <v>136</v>
      </c>
      <c r="D37" s="22" t="s">
        <v>14</v>
      </c>
      <c r="E37" s="21" t="s">
        <v>13</v>
      </c>
      <c r="F37" s="21" t="s">
        <v>136</v>
      </c>
      <c r="G37" s="21" t="s">
        <v>14</v>
      </c>
      <c r="H37" s="21" t="s">
        <v>45</v>
      </c>
      <c r="I37" s="23">
        <v>44652</v>
      </c>
      <c r="J37" s="9">
        <v>27748156.670000002</v>
      </c>
      <c r="K37" s="9">
        <v>0</v>
      </c>
      <c r="L37" s="9">
        <f t="shared" si="0"/>
        <v>27748156.670000002</v>
      </c>
      <c r="M37" s="9">
        <v>0</v>
      </c>
      <c r="N37" s="21" t="s">
        <v>18</v>
      </c>
      <c r="O37" s="21" t="s">
        <v>245</v>
      </c>
      <c r="P37" s="1"/>
      <c r="R37" s="4"/>
    </row>
    <row r="38" spans="2:18" s="3" customFormat="1" ht="17.25" customHeight="1" x14ac:dyDescent="0.35">
      <c r="B38" s="21" t="s">
        <v>39</v>
      </c>
      <c r="C38" s="21" t="s">
        <v>40</v>
      </c>
      <c r="D38" s="22" t="s">
        <v>41</v>
      </c>
      <c r="E38" s="21" t="s">
        <v>49</v>
      </c>
      <c r="F38" s="21" t="s">
        <v>50</v>
      </c>
      <c r="G38" s="21" t="s">
        <v>51</v>
      </c>
      <c r="H38" s="21" t="s">
        <v>52</v>
      </c>
      <c r="I38" s="23">
        <v>44713</v>
      </c>
      <c r="J38" s="9">
        <v>5811101.5999999996</v>
      </c>
      <c r="K38" s="9">
        <v>0</v>
      </c>
      <c r="L38" s="9">
        <f t="shared" si="0"/>
        <v>5811101.5999999996</v>
      </c>
      <c r="M38" s="9">
        <f t="shared" ref="M38:M68" si="2">J38-L38-K38</f>
        <v>0</v>
      </c>
      <c r="N38" s="21" t="s">
        <v>18</v>
      </c>
      <c r="O38" s="21" t="s">
        <v>207</v>
      </c>
      <c r="P38" s="1"/>
      <c r="R38" s="4"/>
    </row>
    <row r="39" spans="2:18" s="3" customFormat="1" ht="17.25" customHeight="1" x14ac:dyDescent="0.35">
      <c r="B39" s="21" t="s">
        <v>13</v>
      </c>
      <c r="C39" s="21" t="s">
        <v>136</v>
      </c>
      <c r="D39" s="22" t="s">
        <v>14</v>
      </c>
      <c r="E39" s="21" t="s">
        <v>117</v>
      </c>
      <c r="F39" s="21" t="s">
        <v>118</v>
      </c>
      <c r="G39" s="21" t="s">
        <v>119</v>
      </c>
      <c r="H39" s="21" t="s">
        <v>52</v>
      </c>
      <c r="I39" s="23">
        <v>44682</v>
      </c>
      <c r="J39" s="9">
        <v>128312213.03999999</v>
      </c>
      <c r="K39" s="9">
        <v>0</v>
      </c>
      <c r="L39" s="9">
        <f t="shared" si="0"/>
        <v>128312213.03999999</v>
      </c>
      <c r="M39" s="9">
        <f t="shared" si="2"/>
        <v>0</v>
      </c>
      <c r="N39" s="21" t="s">
        <v>18</v>
      </c>
      <c r="O39" s="21" t="s">
        <v>207</v>
      </c>
      <c r="P39" s="1"/>
      <c r="R39" s="4"/>
    </row>
    <row r="40" spans="2:18" s="3" customFormat="1" ht="17.25" customHeight="1" x14ac:dyDescent="0.35">
      <c r="B40" s="21" t="s">
        <v>13</v>
      </c>
      <c r="C40" s="21" t="s">
        <v>136</v>
      </c>
      <c r="D40" s="22" t="s">
        <v>14</v>
      </c>
      <c r="E40" s="21" t="s">
        <v>62</v>
      </c>
      <c r="F40" s="21" t="s">
        <v>63</v>
      </c>
      <c r="G40" s="21" t="s">
        <v>64</v>
      </c>
      <c r="H40" s="21" t="s">
        <v>52</v>
      </c>
      <c r="I40" s="23">
        <v>44682</v>
      </c>
      <c r="J40" s="9">
        <v>60552400.959999993</v>
      </c>
      <c r="K40" s="9">
        <v>0</v>
      </c>
      <c r="L40" s="9">
        <f t="shared" si="0"/>
        <v>60552400.959999993</v>
      </c>
      <c r="M40" s="9">
        <f t="shared" si="2"/>
        <v>0</v>
      </c>
      <c r="N40" s="21" t="s">
        <v>18</v>
      </c>
      <c r="O40" s="21" t="s">
        <v>207</v>
      </c>
      <c r="P40" s="1"/>
      <c r="R40" s="4"/>
    </row>
    <row r="41" spans="2:18" s="3" customFormat="1" ht="17.25" customHeight="1" x14ac:dyDescent="0.35">
      <c r="B41" s="21" t="s">
        <v>13</v>
      </c>
      <c r="C41" s="21" t="s">
        <v>136</v>
      </c>
      <c r="D41" s="22" t="s">
        <v>14</v>
      </c>
      <c r="E41" s="21" t="s">
        <v>65</v>
      </c>
      <c r="F41" s="21" t="s">
        <v>99</v>
      </c>
      <c r="G41" s="21" t="s">
        <v>100</v>
      </c>
      <c r="H41" s="21" t="s">
        <v>52</v>
      </c>
      <c r="I41" s="23">
        <v>44682</v>
      </c>
      <c r="J41" s="9">
        <v>3751160.62</v>
      </c>
      <c r="K41" s="9">
        <v>0</v>
      </c>
      <c r="L41" s="9">
        <f t="shared" si="0"/>
        <v>3751160.62</v>
      </c>
      <c r="M41" s="9">
        <f t="shared" si="2"/>
        <v>0</v>
      </c>
      <c r="N41" s="21" t="s">
        <v>18</v>
      </c>
      <c r="O41" s="21" t="s">
        <v>207</v>
      </c>
      <c r="P41" s="1"/>
      <c r="R41" s="4"/>
    </row>
    <row r="42" spans="2:18" s="3" customFormat="1" ht="17.25" customHeight="1" x14ac:dyDescent="0.35">
      <c r="B42" s="21" t="s">
        <v>13</v>
      </c>
      <c r="C42" s="21" t="s">
        <v>136</v>
      </c>
      <c r="D42" s="22" t="s">
        <v>14</v>
      </c>
      <c r="E42" s="21" t="s">
        <v>66</v>
      </c>
      <c r="F42" s="21" t="s">
        <v>67</v>
      </c>
      <c r="G42" s="21" t="s">
        <v>68</v>
      </c>
      <c r="H42" s="21" t="s">
        <v>52</v>
      </c>
      <c r="I42" s="23">
        <v>44682</v>
      </c>
      <c r="J42" s="9">
        <v>22963278.109999999</v>
      </c>
      <c r="K42" s="9">
        <v>0</v>
      </c>
      <c r="L42" s="9">
        <f>J42-K42</f>
        <v>22963278.109999999</v>
      </c>
      <c r="M42" s="9">
        <f>J42-L42-K42</f>
        <v>0</v>
      </c>
      <c r="N42" s="21" t="s">
        <v>18</v>
      </c>
      <c r="O42" s="21" t="s">
        <v>207</v>
      </c>
      <c r="P42" s="1"/>
      <c r="R42" s="4"/>
    </row>
    <row r="43" spans="2:18" s="3" customFormat="1" ht="17.25" customHeight="1" x14ac:dyDescent="0.35">
      <c r="B43" s="21" t="s">
        <v>13</v>
      </c>
      <c r="C43" s="21" t="s">
        <v>136</v>
      </c>
      <c r="D43" s="22" t="s">
        <v>14</v>
      </c>
      <c r="E43" s="21" t="s">
        <v>66</v>
      </c>
      <c r="F43" s="21" t="s">
        <v>67</v>
      </c>
      <c r="G43" s="21" t="s">
        <v>68</v>
      </c>
      <c r="H43" s="21" t="s">
        <v>52</v>
      </c>
      <c r="I43" s="23">
        <v>44682</v>
      </c>
      <c r="J43" s="9">
        <v>46691016.619999997</v>
      </c>
      <c r="K43" s="9">
        <v>0</v>
      </c>
      <c r="L43" s="9">
        <f t="shared" si="0"/>
        <v>46691016.619999997</v>
      </c>
      <c r="M43" s="9">
        <f t="shared" si="2"/>
        <v>0</v>
      </c>
      <c r="N43" s="21" t="s">
        <v>18</v>
      </c>
      <c r="O43" s="21" t="s">
        <v>207</v>
      </c>
      <c r="P43" s="1"/>
      <c r="R43" s="4"/>
    </row>
    <row r="44" spans="2:18" s="3" customFormat="1" ht="17.25" customHeight="1" x14ac:dyDescent="0.35">
      <c r="B44" s="21" t="s">
        <v>13</v>
      </c>
      <c r="C44" s="21" t="s">
        <v>136</v>
      </c>
      <c r="D44" s="22" t="s">
        <v>14</v>
      </c>
      <c r="E44" s="21" t="s">
        <v>49</v>
      </c>
      <c r="F44" s="21" t="s">
        <v>50</v>
      </c>
      <c r="G44" s="21" t="s">
        <v>51</v>
      </c>
      <c r="H44" s="21" t="s">
        <v>52</v>
      </c>
      <c r="I44" s="23">
        <v>44682</v>
      </c>
      <c r="J44" s="9">
        <v>4835136.6100000003</v>
      </c>
      <c r="K44" s="9">
        <v>0</v>
      </c>
      <c r="L44" s="9">
        <f t="shared" si="0"/>
        <v>4835136.6100000003</v>
      </c>
      <c r="M44" s="9">
        <f t="shared" si="2"/>
        <v>0</v>
      </c>
      <c r="N44" s="21" t="s">
        <v>18</v>
      </c>
      <c r="O44" s="21" t="s">
        <v>207</v>
      </c>
      <c r="P44" s="1"/>
      <c r="R44" s="4"/>
    </row>
    <row r="45" spans="2:18" s="3" customFormat="1" ht="17.25" customHeight="1" x14ac:dyDescent="0.35">
      <c r="B45" s="21" t="s">
        <v>13</v>
      </c>
      <c r="C45" s="21" t="s">
        <v>136</v>
      </c>
      <c r="D45" s="22" t="s">
        <v>14</v>
      </c>
      <c r="E45" s="21" t="s">
        <v>49</v>
      </c>
      <c r="F45" s="21" t="s">
        <v>50</v>
      </c>
      <c r="G45" s="21" t="s">
        <v>51</v>
      </c>
      <c r="H45" s="21" t="s">
        <v>52</v>
      </c>
      <c r="I45" s="23">
        <v>44682</v>
      </c>
      <c r="J45" s="9">
        <v>3311517.3</v>
      </c>
      <c r="K45" s="9">
        <v>0</v>
      </c>
      <c r="L45" s="9">
        <f t="shared" si="0"/>
        <v>3311517.3</v>
      </c>
      <c r="M45" s="9">
        <f t="shared" si="2"/>
        <v>0</v>
      </c>
      <c r="N45" s="21" t="s">
        <v>18</v>
      </c>
      <c r="O45" s="21" t="s">
        <v>207</v>
      </c>
      <c r="P45" s="1"/>
      <c r="R45" s="4"/>
    </row>
    <row r="46" spans="2:18" s="3" customFormat="1" ht="17.25" customHeight="1" x14ac:dyDescent="0.35">
      <c r="B46" s="21" t="s">
        <v>13</v>
      </c>
      <c r="C46" s="21" t="s">
        <v>136</v>
      </c>
      <c r="D46" s="22" t="s">
        <v>14</v>
      </c>
      <c r="E46" s="21" t="s">
        <v>69</v>
      </c>
      <c r="F46" s="21" t="s">
        <v>70</v>
      </c>
      <c r="G46" s="21" t="s">
        <v>71</v>
      </c>
      <c r="H46" s="21" t="s">
        <v>52</v>
      </c>
      <c r="I46" s="23">
        <v>44682</v>
      </c>
      <c r="J46" s="9">
        <v>14371961.720000001</v>
      </c>
      <c r="K46" s="9">
        <v>0</v>
      </c>
      <c r="L46" s="9">
        <f t="shared" si="0"/>
        <v>14371961.720000001</v>
      </c>
      <c r="M46" s="9">
        <f t="shared" si="2"/>
        <v>0</v>
      </c>
      <c r="N46" s="21" t="s">
        <v>18</v>
      </c>
      <c r="O46" s="21" t="s">
        <v>207</v>
      </c>
      <c r="P46" s="1"/>
      <c r="R46" s="4"/>
    </row>
    <row r="47" spans="2:18" s="3" customFormat="1" ht="17.25" customHeight="1" x14ac:dyDescent="0.35">
      <c r="B47" s="21" t="s">
        <v>13</v>
      </c>
      <c r="C47" s="21" t="s">
        <v>136</v>
      </c>
      <c r="D47" s="22" t="s">
        <v>14</v>
      </c>
      <c r="E47" s="21" t="s">
        <v>69</v>
      </c>
      <c r="F47" s="21" t="s">
        <v>70</v>
      </c>
      <c r="G47" s="21" t="s">
        <v>71</v>
      </c>
      <c r="H47" s="21" t="s">
        <v>52</v>
      </c>
      <c r="I47" s="23">
        <v>44682</v>
      </c>
      <c r="J47" s="9">
        <v>12435386.289999999</v>
      </c>
      <c r="K47" s="9">
        <v>0</v>
      </c>
      <c r="L47" s="9">
        <f t="shared" si="0"/>
        <v>12435386.289999999</v>
      </c>
      <c r="M47" s="9">
        <f t="shared" si="2"/>
        <v>0</v>
      </c>
      <c r="N47" s="21" t="s">
        <v>18</v>
      </c>
      <c r="O47" s="21" t="s">
        <v>207</v>
      </c>
      <c r="P47" s="1"/>
      <c r="R47" s="4"/>
    </row>
    <row r="48" spans="2:18" s="3" customFormat="1" ht="17.25" customHeight="1" x14ac:dyDescent="0.35">
      <c r="B48" s="21" t="s">
        <v>117</v>
      </c>
      <c r="C48" s="21" t="s">
        <v>118</v>
      </c>
      <c r="D48" s="22" t="s">
        <v>119</v>
      </c>
      <c r="E48" s="21" t="s">
        <v>72</v>
      </c>
      <c r="F48" s="21" t="s">
        <v>73</v>
      </c>
      <c r="G48" s="21" t="s">
        <v>74</v>
      </c>
      <c r="H48" s="21" t="s">
        <v>52</v>
      </c>
      <c r="I48" s="23">
        <v>44682</v>
      </c>
      <c r="J48" s="9">
        <v>80931762.468378007</v>
      </c>
      <c r="K48" s="9">
        <v>0</v>
      </c>
      <c r="L48" s="9">
        <f t="shared" si="0"/>
        <v>80931762.468378007</v>
      </c>
      <c r="M48" s="9">
        <f t="shared" si="2"/>
        <v>0</v>
      </c>
      <c r="N48" s="21" t="s">
        <v>18</v>
      </c>
      <c r="O48" s="21" t="s">
        <v>207</v>
      </c>
      <c r="P48" s="1"/>
      <c r="R48" s="4"/>
    </row>
    <row r="49" spans="2:18" s="3" customFormat="1" ht="17.25" customHeight="1" x14ac:dyDescent="0.35">
      <c r="B49" s="21" t="s">
        <v>122</v>
      </c>
      <c r="C49" s="21" t="s">
        <v>123</v>
      </c>
      <c r="D49" s="22" t="s">
        <v>61</v>
      </c>
      <c r="E49" s="21" t="s">
        <v>122</v>
      </c>
      <c r="F49" s="21" t="s">
        <v>123</v>
      </c>
      <c r="G49" s="21" t="s">
        <v>61</v>
      </c>
      <c r="H49" s="21" t="s">
        <v>52</v>
      </c>
      <c r="I49" s="23">
        <v>44682</v>
      </c>
      <c r="J49" s="9">
        <v>4928769.7699999996</v>
      </c>
      <c r="K49" s="9">
        <v>0</v>
      </c>
      <c r="L49" s="9">
        <f t="shared" si="0"/>
        <v>4928769.7699999996</v>
      </c>
      <c r="M49" s="9">
        <f t="shared" si="2"/>
        <v>0</v>
      </c>
      <c r="N49" s="21" t="s">
        <v>18</v>
      </c>
      <c r="O49" s="21" t="s">
        <v>207</v>
      </c>
      <c r="P49" s="1"/>
      <c r="R49" s="4"/>
    </row>
    <row r="50" spans="2:18" s="3" customFormat="1" ht="17.25" customHeight="1" x14ac:dyDescent="0.35">
      <c r="B50" s="21" t="s">
        <v>22</v>
      </c>
      <c r="C50" s="21" t="s">
        <v>23</v>
      </c>
      <c r="D50" s="22" t="s">
        <v>24</v>
      </c>
      <c r="E50" s="21" t="s">
        <v>75</v>
      </c>
      <c r="F50" s="21" t="s">
        <v>76</v>
      </c>
      <c r="G50" s="21" t="s">
        <v>77</v>
      </c>
      <c r="H50" s="21" t="s">
        <v>52</v>
      </c>
      <c r="I50" s="23">
        <v>44682</v>
      </c>
      <c r="J50" s="9">
        <v>27334655.420000002</v>
      </c>
      <c r="K50" s="9">
        <v>0</v>
      </c>
      <c r="L50" s="9">
        <f t="shared" si="0"/>
        <v>27334655.420000002</v>
      </c>
      <c r="M50" s="9">
        <f t="shared" si="2"/>
        <v>0</v>
      </c>
      <c r="N50" s="21" t="s">
        <v>18</v>
      </c>
      <c r="O50" s="21" t="s">
        <v>207</v>
      </c>
      <c r="P50" s="1"/>
      <c r="R50" s="4"/>
    </row>
    <row r="51" spans="2:18" s="3" customFormat="1" ht="17.25" customHeight="1" x14ac:dyDescent="0.35">
      <c r="B51" s="21" t="s">
        <v>22</v>
      </c>
      <c r="C51" s="21" t="s">
        <v>23</v>
      </c>
      <c r="D51" s="22" t="s">
        <v>24</v>
      </c>
      <c r="E51" s="21" t="s">
        <v>78</v>
      </c>
      <c r="F51" s="21" t="s">
        <v>79</v>
      </c>
      <c r="G51" s="21" t="s">
        <v>80</v>
      </c>
      <c r="H51" s="21" t="s">
        <v>52</v>
      </c>
      <c r="I51" s="23">
        <v>44682</v>
      </c>
      <c r="J51" s="9">
        <v>7946918.7199999997</v>
      </c>
      <c r="K51" s="9">
        <v>0</v>
      </c>
      <c r="L51" s="9">
        <f t="shared" si="0"/>
        <v>7946918.7199999997</v>
      </c>
      <c r="M51" s="9">
        <f t="shared" si="2"/>
        <v>0</v>
      </c>
      <c r="N51" s="21" t="s">
        <v>18</v>
      </c>
      <c r="O51" s="21" t="s">
        <v>207</v>
      </c>
      <c r="P51" s="1"/>
      <c r="R51" s="4"/>
    </row>
    <row r="52" spans="2:18" s="3" customFormat="1" ht="17.25" customHeight="1" x14ac:dyDescent="0.35">
      <c r="B52" s="21" t="s">
        <v>56</v>
      </c>
      <c r="C52" s="21" t="s">
        <v>57</v>
      </c>
      <c r="D52" s="22" t="s">
        <v>58</v>
      </c>
      <c r="E52" s="21" t="s">
        <v>132</v>
      </c>
      <c r="F52" s="21" t="s">
        <v>81</v>
      </c>
      <c r="G52" s="21" t="s">
        <v>82</v>
      </c>
      <c r="H52" s="21" t="s">
        <v>52</v>
      </c>
      <c r="I52" s="23">
        <v>44682</v>
      </c>
      <c r="J52" s="9">
        <v>10350799.359999999</v>
      </c>
      <c r="K52" s="9">
        <v>0</v>
      </c>
      <c r="L52" s="9">
        <f t="shared" si="0"/>
        <v>10350799.359999999</v>
      </c>
      <c r="M52" s="9">
        <f t="shared" si="2"/>
        <v>0</v>
      </c>
      <c r="N52" s="21" t="s">
        <v>18</v>
      </c>
      <c r="O52" s="21" t="s">
        <v>207</v>
      </c>
      <c r="P52" s="1"/>
      <c r="R52" s="4"/>
    </row>
    <row r="53" spans="2:18" s="3" customFormat="1" ht="17.25" customHeight="1" x14ac:dyDescent="0.35">
      <c r="B53" s="21" t="s">
        <v>46</v>
      </c>
      <c r="C53" s="21" t="s">
        <v>47</v>
      </c>
      <c r="D53" s="22" t="s">
        <v>48</v>
      </c>
      <c r="E53" s="21" t="s">
        <v>86</v>
      </c>
      <c r="F53" s="21" t="s">
        <v>191</v>
      </c>
      <c r="G53" s="21" t="s">
        <v>88</v>
      </c>
      <c r="H53" s="21" t="s">
        <v>52</v>
      </c>
      <c r="I53" s="23">
        <v>44682</v>
      </c>
      <c r="J53" s="9">
        <v>2243160.41</v>
      </c>
      <c r="K53" s="9">
        <v>0</v>
      </c>
      <c r="L53" s="9">
        <f t="shared" si="0"/>
        <v>2243160.41</v>
      </c>
      <c r="M53" s="9">
        <f t="shared" si="2"/>
        <v>0</v>
      </c>
      <c r="N53" s="21" t="s">
        <v>18</v>
      </c>
      <c r="O53" s="21" t="s">
        <v>207</v>
      </c>
      <c r="P53" s="1"/>
      <c r="R53" s="4"/>
    </row>
    <row r="54" spans="2:18" s="3" customFormat="1" ht="17.25" customHeight="1" x14ac:dyDescent="0.35">
      <c r="B54" s="21" t="s">
        <v>46</v>
      </c>
      <c r="C54" s="21" t="s">
        <v>47</v>
      </c>
      <c r="D54" s="22" t="s">
        <v>48</v>
      </c>
      <c r="E54" s="21" t="s">
        <v>83</v>
      </c>
      <c r="F54" s="21" t="s">
        <v>84</v>
      </c>
      <c r="G54" s="21" t="s">
        <v>85</v>
      </c>
      <c r="H54" s="21" t="s">
        <v>52</v>
      </c>
      <c r="I54" s="23">
        <v>44682</v>
      </c>
      <c r="J54" s="9">
        <v>656291.03</v>
      </c>
      <c r="K54" s="9">
        <v>0</v>
      </c>
      <c r="L54" s="9">
        <f t="shared" si="0"/>
        <v>656291.03</v>
      </c>
      <c r="M54" s="9">
        <f t="shared" si="2"/>
        <v>0</v>
      </c>
      <c r="N54" s="21" t="s">
        <v>18</v>
      </c>
      <c r="O54" s="21" t="s">
        <v>207</v>
      </c>
      <c r="P54" s="1"/>
      <c r="R54" s="4"/>
    </row>
    <row r="55" spans="2:18" s="3" customFormat="1" ht="17.25" customHeight="1" x14ac:dyDescent="0.35">
      <c r="B55" s="21" t="s">
        <v>42</v>
      </c>
      <c r="C55" s="21" t="s">
        <v>43</v>
      </c>
      <c r="D55" s="22" t="s">
        <v>44</v>
      </c>
      <c r="E55" s="21" t="s">
        <v>75</v>
      </c>
      <c r="F55" s="21" t="s">
        <v>76</v>
      </c>
      <c r="G55" s="21" t="s">
        <v>77</v>
      </c>
      <c r="H55" s="21" t="s">
        <v>52</v>
      </c>
      <c r="I55" s="23">
        <v>44682</v>
      </c>
      <c r="J55" s="9">
        <v>26071312.629999999</v>
      </c>
      <c r="K55" s="9">
        <v>0</v>
      </c>
      <c r="L55" s="9">
        <f t="shared" si="0"/>
        <v>26071312.629999999</v>
      </c>
      <c r="M55" s="9">
        <f t="shared" si="2"/>
        <v>0</v>
      </c>
      <c r="N55" s="21" t="s">
        <v>18</v>
      </c>
      <c r="O55" s="21" t="s">
        <v>207</v>
      </c>
      <c r="P55" s="1"/>
      <c r="R55" s="4"/>
    </row>
    <row r="56" spans="2:18" s="3" customFormat="1" ht="17.25" customHeight="1" x14ac:dyDescent="0.35">
      <c r="B56" s="21" t="s">
        <v>39</v>
      </c>
      <c r="C56" s="21" t="s">
        <v>40</v>
      </c>
      <c r="D56" s="22" t="s">
        <v>41</v>
      </c>
      <c r="E56" s="21" t="s">
        <v>192</v>
      </c>
      <c r="F56" s="21" t="s">
        <v>193</v>
      </c>
      <c r="G56" s="21" t="s">
        <v>194</v>
      </c>
      <c r="H56" s="21" t="s">
        <v>52</v>
      </c>
      <c r="I56" s="23">
        <v>44682</v>
      </c>
      <c r="J56" s="9">
        <v>42686568.229999997</v>
      </c>
      <c r="K56" s="9">
        <v>0</v>
      </c>
      <c r="L56" s="9">
        <f t="shared" si="0"/>
        <v>42686568.229999997</v>
      </c>
      <c r="M56" s="9">
        <f t="shared" si="2"/>
        <v>0</v>
      </c>
      <c r="N56" s="21" t="s">
        <v>18</v>
      </c>
      <c r="O56" s="21" t="s">
        <v>207</v>
      </c>
      <c r="P56" s="1"/>
      <c r="R56" s="4"/>
    </row>
    <row r="57" spans="2:18" s="3" customFormat="1" ht="17.25" customHeight="1" x14ac:dyDescent="0.35">
      <c r="B57" s="21" t="s">
        <v>39</v>
      </c>
      <c r="C57" s="21" t="s">
        <v>40</v>
      </c>
      <c r="D57" s="22" t="s">
        <v>41</v>
      </c>
      <c r="E57" s="21" t="s">
        <v>217</v>
      </c>
      <c r="F57" s="21" t="s">
        <v>218</v>
      </c>
      <c r="G57" s="21" t="s">
        <v>219</v>
      </c>
      <c r="H57" s="21" t="s">
        <v>52</v>
      </c>
      <c r="I57" s="23">
        <v>44682</v>
      </c>
      <c r="J57" s="9">
        <v>2941850.88</v>
      </c>
      <c r="K57" s="9">
        <v>0</v>
      </c>
      <c r="L57" s="9">
        <f t="shared" si="0"/>
        <v>2941850.88</v>
      </c>
      <c r="M57" s="9">
        <f t="shared" si="2"/>
        <v>0</v>
      </c>
      <c r="N57" s="21" t="s">
        <v>18</v>
      </c>
      <c r="O57" s="21" t="s">
        <v>207</v>
      </c>
      <c r="P57" s="1"/>
      <c r="R57" s="4"/>
    </row>
    <row r="58" spans="2:18" s="3" customFormat="1" ht="17.25" customHeight="1" x14ac:dyDescent="0.35">
      <c r="B58" s="21" t="s">
        <v>39</v>
      </c>
      <c r="C58" s="21" t="s">
        <v>40</v>
      </c>
      <c r="D58" s="22" t="s">
        <v>41</v>
      </c>
      <c r="E58" s="21" t="s">
        <v>220</v>
      </c>
      <c r="F58" s="21" t="s">
        <v>221</v>
      </c>
      <c r="G58" s="21" t="s">
        <v>222</v>
      </c>
      <c r="H58" s="21" t="s">
        <v>52</v>
      </c>
      <c r="I58" s="23">
        <v>44682</v>
      </c>
      <c r="J58" s="9">
        <v>3288159.94</v>
      </c>
      <c r="K58" s="9">
        <v>0</v>
      </c>
      <c r="L58" s="9">
        <f t="shared" si="0"/>
        <v>3288159.94</v>
      </c>
      <c r="M58" s="9">
        <f t="shared" si="2"/>
        <v>0</v>
      </c>
      <c r="N58" s="21" t="s">
        <v>18</v>
      </c>
      <c r="O58" s="21" t="s">
        <v>207</v>
      </c>
      <c r="P58" s="1"/>
      <c r="R58" s="4"/>
    </row>
    <row r="59" spans="2:18" s="3" customFormat="1" ht="17.25" customHeight="1" x14ac:dyDescent="0.35">
      <c r="B59" s="21" t="s">
        <v>39</v>
      </c>
      <c r="C59" s="21" t="s">
        <v>40</v>
      </c>
      <c r="D59" s="22" t="s">
        <v>41</v>
      </c>
      <c r="E59" s="21" t="s">
        <v>223</v>
      </c>
      <c r="F59" s="21" t="s">
        <v>224</v>
      </c>
      <c r="G59" s="21" t="s">
        <v>225</v>
      </c>
      <c r="H59" s="21" t="s">
        <v>52</v>
      </c>
      <c r="I59" s="23">
        <v>44682</v>
      </c>
      <c r="J59" s="9">
        <v>2484987.34</v>
      </c>
      <c r="K59" s="9">
        <v>0</v>
      </c>
      <c r="L59" s="9">
        <f t="shared" si="0"/>
        <v>2484987.34</v>
      </c>
      <c r="M59" s="9">
        <f t="shared" si="2"/>
        <v>0</v>
      </c>
      <c r="N59" s="21" t="s">
        <v>18</v>
      </c>
      <c r="O59" s="21" t="s">
        <v>207</v>
      </c>
      <c r="P59" s="1"/>
      <c r="R59" s="4"/>
    </row>
    <row r="60" spans="2:18" s="3" customFormat="1" ht="17.25" customHeight="1" x14ac:dyDescent="0.35">
      <c r="B60" s="21" t="s">
        <v>39</v>
      </c>
      <c r="C60" s="21" t="s">
        <v>40</v>
      </c>
      <c r="D60" s="22" t="s">
        <v>41</v>
      </c>
      <c r="E60" s="21" t="s">
        <v>246</v>
      </c>
      <c r="F60" s="21" t="s">
        <v>247</v>
      </c>
      <c r="G60" s="21" t="s">
        <v>248</v>
      </c>
      <c r="H60" s="21" t="s">
        <v>52</v>
      </c>
      <c r="I60" s="23">
        <v>44682</v>
      </c>
      <c r="J60" s="9">
        <v>418989.86</v>
      </c>
      <c r="K60" s="9">
        <v>0</v>
      </c>
      <c r="L60" s="9">
        <f t="shared" si="0"/>
        <v>418989.86</v>
      </c>
      <c r="M60" s="9">
        <f t="shared" si="2"/>
        <v>0</v>
      </c>
      <c r="N60" s="21" t="s">
        <v>18</v>
      </c>
      <c r="O60" s="21" t="s">
        <v>207</v>
      </c>
      <c r="P60" s="1"/>
      <c r="R60" s="4"/>
    </row>
    <row r="61" spans="2:18" s="3" customFormat="1" ht="17.25" customHeight="1" x14ac:dyDescent="0.35">
      <c r="B61" s="21" t="s">
        <v>39</v>
      </c>
      <c r="C61" s="21" t="s">
        <v>40</v>
      </c>
      <c r="D61" s="22" t="s">
        <v>41</v>
      </c>
      <c r="E61" s="21" t="s">
        <v>49</v>
      </c>
      <c r="F61" s="21" t="s">
        <v>50</v>
      </c>
      <c r="G61" s="21" t="s">
        <v>51</v>
      </c>
      <c r="H61" s="21" t="s">
        <v>52</v>
      </c>
      <c r="I61" s="23">
        <v>44713</v>
      </c>
      <c r="J61" s="9">
        <v>16185746.59999999</v>
      </c>
      <c r="K61" s="9">
        <v>0</v>
      </c>
      <c r="L61" s="9">
        <f t="shared" si="0"/>
        <v>16185746.59999999</v>
      </c>
      <c r="M61" s="9">
        <f t="shared" si="2"/>
        <v>0</v>
      </c>
      <c r="N61" s="21" t="s">
        <v>18</v>
      </c>
      <c r="O61" s="21" t="s">
        <v>207</v>
      </c>
      <c r="P61" s="1"/>
      <c r="R61" s="4"/>
    </row>
    <row r="62" spans="2:18" s="3" customFormat="1" ht="17.25" customHeight="1" x14ac:dyDescent="0.35">
      <c r="B62" s="21" t="s">
        <v>13</v>
      </c>
      <c r="C62" s="21" t="s">
        <v>136</v>
      </c>
      <c r="D62" s="22" t="s">
        <v>14</v>
      </c>
      <c r="E62" s="21" t="s">
        <v>124</v>
      </c>
      <c r="F62" s="21" t="s">
        <v>125</v>
      </c>
      <c r="G62" s="21" t="s">
        <v>126</v>
      </c>
      <c r="H62" s="21" t="s">
        <v>53</v>
      </c>
      <c r="I62" s="23">
        <v>44713</v>
      </c>
      <c r="J62" s="9">
        <v>97886.73</v>
      </c>
      <c r="K62" s="9">
        <v>0</v>
      </c>
      <c r="L62" s="9">
        <f t="shared" si="0"/>
        <v>97886.73</v>
      </c>
      <c r="M62" s="9">
        <f t="shared" si="2"/>
        <v>0</v>
      </c>
      <c r="N62" s="21" t="s">
        <v>18</v>
      </c>
      <c r="O62" s="21" t="s">
        <v>249</v>
      </c>
      <c r="P62" s="1"/>
      <c r="R62" s="4"/>
    </row>
    <row r="63" spans="2:18" s="3" customFormat="1" ht="17.25" customHeight="1" x14ac:dyDescent="0.35">
      <c r="B63" s="21" t="s">
        <v>13</v>
      </c>
      <c r="C63" s="21" t="s">
        <v>136</v>
      </c>
      <c r="D63" s="22" t="s">
        <v>14</v>
      </c>
      <c r="E63" s="21" t="s">
        <v>250</v>
      </c>
      <c r="F63" s="21" t="s">
        <v>251</v>
      </c>
      <c r="G63" s="21" t="s">
        <v>252</v>
      </c>
      <c r="H63" s="21" t="s">
        <v>53</v>
      </c>
      <c r="I63" s="23">
        <v>44713</v>
      </c>
      <c r="J63" s="9">
        <v>749850.75</v>
      </c>
      <c r="K63" s="9">
        <v>0</v>
      </c>
      <c r="L63" s="9">
        <f t="shared" si="0"/>
        <v>749850.75</v>
      </c>
      <c r="M63" s="9">
        <f t="shared" si="2"/>
        <v>0</v>
      </c>
      <c r="N63" s="21" t="s">
        <v>18</v>
      </c>
      <c r="O63" s="21" t="s">
        <v>249</v>
      </c>
      <c r="P63" s="1"/>
      <c r="R63" s="4"/>
    </row>
    <row r="64" spans="2:18" s="3" customFormat="1" ht="17.25" customHeight="1" x14ac:dyDescent="0.35">
      <c r="B64" s="21" t="s">
        <v>13</v>
      </c>
      <c r="C64" s="21" t="s">
        <v>136</v>
      </c>
      <c r="D64" s="22" t="s">
        <v>14</v>
      </c>
      <c r="E64" s="21" t="s">
        <v>138</v>
      </c>
      <c r="F64" s="21" t="s">
        <v>139</v>
      </c>
      <c r="G64" s="21" t="s">
        <v>140</v>
      </c>
      <c r="H64" s="21" t="s">
        <v>53</v>
      </c>
      <c r="I64" s="23">
        <v>44713</v>
      </c>
      <c r="J64" s="9">
        <v>974930.39</v>
      </c>
      <c r="K64" s="9">
        <v>0</v>
      </c>
      <c r="L64" s="9">
        <f t="shared" si="0"/>
        <v>974930.39</v>
      </c>
      <c r="M64" s="9">
        <f t="shared" si="2"/>
        <v>0</v>
      </c>
      <c r="N64" s="21" t="s">
        <v>18</v>
      </c>
      <c r="O64" s="21" t="s">
        <v>253</v>
      </c>
      <c r="P64" s="1"/>
      <c r="R64" s="4"/>
    </row>
    <row r="65" spans="2:18" s="3" customFormat="1" ht="17.25" customHeight="1" x14ac:dyDescent="0.35">
      <c r="B65" s="21" t="s">
        <v>33</v>
      </c>
      <c r="C65" s="21" t="s">
        <v>34</v>
      </c>
      <c r="D65" s="22" t="s">
        <v>35</v>
      </c>
      <c r="E65" s="21" t="s">
        <v>33</v>
      </c>
      <c r="F65" s="21" t="s">
        <v>34</v>
      </c>
      <c r="G65" s="21" t="s">
        <v>35</v>
      </c>
      <c r="H65" s="21" t="s">
        <v>53</v>
      </c>
      <c r="I65" s="23">
        <v>44682</v>
      </c>
      <c r="J65" s="9">
        <v>3656966.66</v>
      </c>
      <c r="K65" s="9">
        <v>0</v>
      </c>
      <c r="L65" s="9">
        <f t="shared" si="0"/>
        <v>3656966.66</v>
      </c>
      <c r="M65" s="9">
        <f t="shared" si="2"/>
        <v>0</v>
      </c>
      <c r="N65" s="21" t="s">
        <v>18</v>
      </c>
      <c r="O65" s="21" t="s">
        <v>106</v>
      </c>
      <c r="P65" s="1"/>
      <c r="R65" s="4"/>
    </row>
    <row r="66" spans="2:18" s="3" customFormat="1" ht="17.25" customHeight="1" x14ac:dyDescent="0.35">
      <c r="B66" s="21" t="s">
        <v>128</v>
      </c>
      <c r="C66" s="21" t="s">
        <v>31</v>
      </c>
      <c r="D66" s="22" t="s">
        <v>32</v>
      </c>
      <c r="E66" s="21" t="s">
        <v>128</v>
      </c>
      <c r="F66" s="21" t="s">
        <v>31</v>
      </c>
      <c r="G66" s="21" t="s">
        <v>32</v>
      </c>
      <c r="H66" s="21" t="s">
        <v>53</v>
      </c>
      <c r="I66" s="23">
        <v>44682</v>
      </c>
      <c r="J66" s="9">
        <v>3655601.69</v>
      </c>
      <c r="K66" s="9">
        <v>0</v>
      </c>
      <c r="L66" s="9">
        <f t="shared" si="0"/>
        <v>3655601.69</v>
      </c>
      <c r="M66" s="9">
        <f t="shared" si="2"/>
        <v>0</v>
      </c>
      <c r="N66" s="21" t="s">
        <v>18</v>
      </c>
      <c r="O66" s="21" t="s">
        <v>107</v>
      </c>
      <c r="P66" s="1"/>
      <c r="R66" s="4"/>
    </row>
    <row r="67" spans="2:18" s="3" customFormat="1" ht="17.25" customHeight="1" x14ac:dyDescent="0.35">
      <c r="B67" s="21" t="s">
        <v>36</v>
      </c>
      <c r="C67" s="21" t="s">
        <v>37</v>
      </c>
      <c r="D67" s="22" t="s">
        <v>38</v>
      </c>
      <c r="E67" s="21" t="s">
        <v>36</v>
      </c>
      <c r="F67" s="21" t="s">
        <v>37</v>
      </c>
      <c r="G67" s="21" t="s">
        <v>38</v>
      </c>
      <c r="H67" s="21" t="s">
        <v>53</v>
      </c>
      <c r="I67" s="23">
        <v>44682</v>
      </c>
      <c r="J67" s="9">
        <v>3965722.72</v>
      </c>
      <c r="K67" s="9">
        <v>0</v>
      </c>
      <c r="L67" s="9">
        <f t="shared" si="0"/>
        <v>3965722.72</v>
      </c>
      <c r="M67" s="9">
        <f t="shared" si="2"/>
        <v>0</v>
      </c>
      <c r="N67" s="21" t="s">
        <v>18</v>
      </c>
      <c r="O67" s="21" t="s">
        <v>105</v>
      </c>
      <c r="P67" s="1"/>
      <c r="R67" s="4"/>
    </row>
    <row r="68" spans="2:18" s="3" customFormat="1" ht="17.25" customHeight="1" x14ac:dyDescent="0.35">
      <c r="B68" s="21" t="s">
        <v>22</v>
      </c>
      <c r="C68" s="21" t="s">
        <v>23</v>
      </c>
      <c r="D68" s="22" t="s">
        <v>24</v>
      </c>
      <c r="E68" s="21" t="s">
        <v>22</v>
      </c>
      <c r="F68" s="21" t="s">
        <v>23</v>
      </c>
      <c r="G68" s="21" t="s">
        <v>24</v>
      </c>
      <c r="H68" s="21" t="s">
        <v>53</v>
      </c>
      <c r="I68" s="23">
        <v>44682</v>
      </c>
      <c r="J68" s="9">
        <v>1505433.0699999989</v>
      </c>
      <c r="K68" s="9">
        <v>0</v>
      </c>
      <c r="L68" s="9">
        <f t="shared" si="0"/>
        <v>1505433.0699999989</v>
      </c>
      <c r="M68" s="9">
        <f t="shared" si="2"/>
        <v>0</v>
      </c>
      <c r="N68" s="21" t="s">
        <v>18</v>
      </c>
      <c r="O68" s="21" t="s">
        <v>89</v>
      </c>
      <c r="P68" s="1"/>
      <c r="R68" s="4"/>
    </row>
    <row r="69" spans="2:18" s="3" customFormat="1" ht="17.25" customHeight="1" x14ac:dyDescent="0.35">
      <c r="B69" s="21" t="s">
        <v>91</v>
      </c>
      <c r="C69" s="21" t="s">
        <v>92</v>
      </c>
      <c r="D69" s="22" t="s">
        <v>93</v>
      </c>
      <c r="E69" s="21" t="s">
        <v>91</v>
      </c>
      <c r="F69" s="21" t="s">
        <v>92</v>
      </c>
      <c r="G69" s="21" t="s">
        <v>93</v>
      </c>
      <c r="H69" s="21" t="s">
        <v>255</v>
      </c>
      <c r="I69" s="23">
        <v>42856</v>
      </c>
      <c r="J69" s="9">
        <v>102.32</v>
      </c>
      <c r="K69" s="9">
        <v>0</v>
      </c>
      <c r="L69" s="9">
        <v>0</v>
      </c>
      <c r="M69" s="9">
        <f t="shared" ref="M69:M132" si="3">J69-K69-L69</f>
        <v>102.32</v>
      </c>
      <c r="N69" s="21" t="s">
        <v>98</v>
      </c>
      <c r="O69" s="21" t="s">
        <v>16</v>
      </c>
      <c r="P69" s="1"/>
      <c r="R69" s="4"/>
    </row>
    <row r="70" spans="2:18" s="3" customFormat="1" ht="17.25" customHeight="1" x14ac:dyDescent="0.35">
      <c r="B70" s="21" t="s">
        <v>91</v>
      </c>
      <c r="C70" s="21" t="s">
        <v>92</v>
      </c>
      <c r="D70" s="22" t="s">
        <v>93</v>
      </c>
      <c r="E70" s="21" t="s">
        <v>91</v>
      </c>
      <c r="F70" s="21" t="s">
        <v>92</v>
      </c>
      <c r="G70" s="21" t="s">
        <v>93</v>
      </c>
      <c r="H70" s="21" t="s">
        <v>17</v>
      </c>
      <c r="I70" s="23">
        <v>42856</v>
      </c>
      <c r="J70" s="9">
        <v>8.3800000000000008</v>
      </c>
      <c r="K70" s="9">
        <v>0</v>
      </c>
      <c r="L70" s="9">
        <v>0</v>
      </c>
      <c r="M70" s="9">
        <f t="shared" si="3"/>
        <v>8.3800000000000008</v>
      </c>
      <c r="N70" s="21" t="s">
        <v>98</v>
      </c>
      <c r="O70" s="21" t="s">
        <v>16</v>
      </c>
      <c r="P70" s="1"/>
      <c r="R70" s="4"/>
    </row>
    <row r="71" spans="2:18" s="3" customFormat="1" ht="17.25" customHeight="1" x14ac:dyDescent="0.35">
      <c r="B71" s="21" t="s">
        <v>91</v>
      </c>
      <c r="C71" s="21" t="s">
        <v>92</v>
      </c>
      <c r="D71" s="22" t="s">
        <v>93</v>
      </c>
      <c r="E71" s="21" t="s">
        <v>91</v>
      </c>
      <c r="F71" s="21" t="s">
        <v>92</v>
      </c>
      <c r="G71" s="21" t="s">
        <v>93</v>
      </c>
      <c r="H71" s="21" t="s">
        <v>255</v>
      </c>
      <c r="I71" s="23">
        <v>42917</v>
      </c>
      <c r="J71" s="9">
        <v>7.94</v>
      </c>
      <c r="K71" s="9">
        <v>0</v>
      </c>
      <c r="L71" s="9">
        <v>0</v>
      </c>
      <c r="M71" s="9">
        <f t="shared" si="3"/>
        <v>7.94</v>
      </c>
      <c r="N71" s="21" t="s">
        <v>98</v>
      </c>
      <c r="O71" s="21" t="s">
        <v>16</v>
      </c>
      <c r="P71" s="1"/>
      <c r="R71" s="4"/>
    </row>
    <row r="72" spans="2:18" s="3" customFormat="1" ht="17.25" customHeight="1" x14ac:dyDescent="0.35">
      <c r="B72" s="21" t="s">
        <v>91</v>
      </c>
      <c r="C72" s="21" t="s">
        <v>92</v>
      </c>
      <c r="D72" s="22" t="s">
        <v>93</v>
      </c>
      <c r="E72" s="21" t="s">
        <v>91</v>
      </c>
      <c r="F72" s="21" t="s">
        <v>92</v>
      </c>
      <c r="G72" s="21" t="s">
        <v>93</v>
      </c>
      <c r="H72" s="21" t="s">
        <v>17</v>
      </c>
      <c r="I72" s="23">
        <v>42917</v>
      </c>
      <c r="J72" s="9">
        <v>0.61</v>
      </c>
      <c r="K72" s="9">
        <v>0</v>
      </c>
      <c r="L72" s="9">
        <v>0</v>
      </c>
      <c r="M72" s="9">
        <f t="shared" si="3"/>
        <v>0.61</v>
      </c>
      <c r="N72" s="21" t="s">
        <v>98</v>
      </c>
      <c r="O72" s="21" t="s">
        <v>16</v>
      </c>
      <c r="P72" s="1"/>
      <c r="R72" s="4"/>
    </row>
    <row r="73" spans="2:18" s="3" customFormat="1" ht="17.25" customHeight="1" x14ac:dyDescent="0.35">
      <c r="B73" s="21" t="s">
        <v>91</v>
      </c>
      <c r="C73" s="21" t="s">
        <v>92</v>
      </c>
      <c r="D73" s="22" t="s">
        <v>93</v>
      </c>
      <c r="E73" s="21" t="s">
        <v>91</v>
      </c>
      <c r="F73" s="21" t="s">
        <v>92</v>
      </c>
      <c r="G73" s="21" t="s">
        <v>93</v>
      </c>
      <c r="H73" s="21" t="s">
        <v>15</v>
      </c>
      <c r="I73" s="23">
        <v>43101</v>
      </c>
      <c r="J73" s="9">
        <v>19738.12</v>
      </c>
      <c r="K73" s="9">
        <v>0</v>
      </c>
      <c r="L73" s="9">
        <v>0</v>
      </c>
      <c r="M73" s="9">
        <f t="shared" si="3"/>
        <v>19738.12</v>
      </c>
      <c r="N73" s="21" t="s">
        <v>98</v>
      </c>
      <c r="O73" s="21" t="s">
        <v>16</v>
      </c>
      <c r="P73" s="1"/>
      <c r="R73" s="4"/>
    </row>
    <row r="74" spans="2:18" s="3" customFormat="1" ht="17.25" customHeight="1" x14ac:dyDescent="0.35">
      <c r="B74" s="21" t="s">
        <v>91</v>
      </c>
      <c r="C74" s="21" t="s">
        <v>92</v>
      </c>
      <c r="D74" s="22" t="s">
        <v>93</v>
      </c>
      <c r="E74" s="21" t="s">
        <v>91</v>
      </c>
      <c r="F74" s="21" t="s">
        <v>92</v>
      </c>
      <c r="G74" s="21" t="s">
        <v>93</v>
      </c>
      <c r="H74" s="21" t="s">
        <v>15</v>
      </c>
      <c r="I74" s="23">
        <v>43160</v>
      </c>
      <c r="J74" s="9">
        <v>46790.19</v>
      </c>
      <c r="K74" s="9">
        <v>0</v>
      </c>
      <c r="L74" s="9">
        <v>0</v>
      </c>
      <c r="M74" s="9">
        <f t="shared" si="3"/>
        <v>46790.19</v>
      </c>
      <c r="N74" s="21" t="s">
        <v>98</v>
      </c>
      <c r="O74" s="21" t="s">
        <v>16</v>
      </c>
      <c r="P74" s="1"/>
      <c r="R74" s="4"/>
    </row>
    <row r="75" spans="2:18" s="3" customFormat="1" ht="17.25" customHeight="1" x14ac:dyDescent="0.35">
      <c r="B75" s="21" t="s">
        <v>91</v>
      </c>
      <c r="C75" s="21" t="s">
        <v>92</v>
      </c>
      <c r="D75" s="22" t="s">
        <v>93</v>
      </c>
      <c r="E75" s="21" t="s">
        <v>91</v>
      </c>
      <c r="F75" s="21" t="s">
        <v>92</v>
      </c>
      <c r="G75" s="21" t="s">
        <v>93</v>
      </c>
      <c r="H75" s="21" t="s">
        <v>15</v>
      </c>
      <c r="I75" s="23">
        <v>43221</v>
      </c>
      <c r="J75" s="9">
        <v>522.87</v>
      </c>
      <c r="K75" s="9">
        <v>0</v>
      </c>
      <c r="L75" s="9">
        <v>0</v>
      </c>
      <c r="M75" s="9">
        <f t="shared" si="3"/>
        <v>522.87</v>
      </c>
      <c r="N75" s="21" t="s">
        <v>98</v>
      </c>
      <c r="O75" s="21" t="s">
        <v>16</v>
      </c>
      <c r="P75" s="1"/>
      <c r="R75" s="4"/>
    </row>
    <row r="76" spans="2:18" s="3" customFormat="1" ht="17.25" customHeight="1" x14ac:dyDescent="0.35">
      <c r="B76" s="21" t="s">
        <v>91</v>
      </c>
      <c r="C76" s="21" t="s">
        <v>92</v>
      </c>
      <c r="D76" s="22" t="s">
        <v>93</v>
      </c>
      <c r="E76" s="21" t="s">
        <v>91</v>
      </c>
      <c r="F76" s="21" t="s">
        <v>92</v>
      </c>
      <c r="G76" s="21" t="s">
        <v>93</v>
      </c>
      <c r="H76" s="21" t="s">
        <v>15</v>
      </c>
      <c r="I76" s="23">
        <v>43252</v>
      </c>
      <c r="J76" s="9">
        <v>111890.8</v>
      </c>
      <c r="K76" s="9">
        <v>0</v>
      </c>
      <c r="L76" s="9">
        <v>0</v>
      </c>
      <c r="M76" s="9">
        <f t="shared" si="3"/>
        <v>111890.8</v>
      </c>
      <c r="N76" s="21" t="s">
        <v>98</v>
      </c>
      <c r="O76" s="21" t="s">
        <v>16</v>
      </c>
      <c r="P76" s="1"/>
      <c r="R76" s="4"/>
    </row>
    <row r="77" spans="2:18" s="3" customFormat="1" ht="17.25" customHeight="1" x14ac:dyDescent="0.35">
      <c r="B77" s="21" t="s">
        <v>91</v>
      </c>
      <c r="C77" s="21" t="s">
        <v>92</v>
      </c>
      <c r="D77" s="22" t="s">
        <v>93</v>
      </c>
      <c r="E77" s="21" t="s">
        <v>91</v>
      </c>
      <c r="F77" s="21" t="s">
        <v>92</v>
      </c>
      <c r="G77" s="21" t="s">
        <v>93</v>
      </c>
      <c r="H77" s="21" t="s">
        <v>15</v>
      </c>
      <c r="I77" s="23">
        <v>43282</v>
      </c>
      <c r="J77" s="9">
        <v>471130.8</v>
      </c>
      <c r="K77" s="9">
        <v>0</v>
      </c>
      <c r="L77" s="9">
        <v>0</v>
      </c>
      <c r="M77" s="9">
        <f t="shared" si="3"/>
        <v>471130.8</v>
      </c>
      <c r="N77" s="21" t="s">
        <v>98</v>
      </c>
      <c r="O77" s="21" t="s">
        <v>16</v>
      </c>
      <c r="P77" s="1"/>
      <c r="R77" s="4"/>
    </row>
    <row r="78" spans="2:18" s="3" customFormat="1" ht="17.25" customHeight="1" x14ac:dyDescent="0.35">
      <c r="B78" s="21" t="s">
        <v>91</v>
      </c>
      <c r="C78" s="21" t="s">
        <v>92</v>
      </c>
      <c r="D78" s="22" t="s">
        <v>93</v>
      </c>
      <c r="E78" s="21" t="s">
        <v>91</v>
      </c>
      <c r="F78" s="21" t="s">
        <v>92</v>
      </c>
      <c r="G78" s="21" t="s">
        <v>93</v>
      </c>
      <c r="H78" s="21" t="s">
        <v>15</v>
      </c>
      <c r="I78" s="23">
        <v>43313</v>
      </c>
      <c r="J78" s="9">
        <v>84862.399999999994</v>
      </c>
      <c r="K78" s="9">
        <v>0</v>
      </c>
      <c r="L78" s="9">
        <v>0</v>
      </c>
      <c r="M78" s="9">
        <f t="shared" si="3"/>
        <v>84862.399999999994</v>
      </c>
      <c r="N78" s="21" t="s">
        <v>98</v>
      </c>
      <c r="O78" s="21" t="s">
        <v>16</v>
      </c>
      <c r="P78" s="1"/>
      <c r="R78" s="4"/>
    </row>
    <row r="79" spans="2:18" s="3" customFormat="1" ht="17.25" customHeight="1" x14ac:dyDescent="0.35">
      <c r="B79" s="21" t="s">
        <v>91</v>
      </c>
      <c r="C79" s="21" t="s">
        <v>92</v>
      </c>
      <c r="D79" s="22" t="s">
        <v>93</v>
      </c>
      <c r="E79" s="21" t="s">
        <v>91</v>
      </c>
      <c r="F79" s="21" t="s">
        <v>92</v>
      </c>
      <c r="G79" s="21" t="s">
        <v>93</v>
      </c>
      <c r="H79" s="21" t="s">
        <v>15</v>
      </c>
      <c r="I79" s="23">
        <v>43344</v>
      </c>
      <c r="J79" s="9">
        <v>38934</v>
      </c>
      <c r="K79" s="9">
        <v>0</v>
      </c>
      <c r="L79" s="9">
        <v>0</v>
      </c>
      <c r="M79" s="9">
        <f t="shared" si="3"/>
        <v>38934</v>
      </c>
      <c r="N79" s="21" t="s">
        <v>98</v>
      </c>
      <c r="O79" s="21" t="s">
        <v>16</v>
      </c>
      <c r="P79" s="1"/>
      <c r="R79" s="4"/>
    </row>
    <row r="80" spans="2:18" s="3" customFormat="1" ht="17.25" customHeight="1" x14ac:dyDescent="0.35">
      <c r="B80" s="21" t="s">
        <v>91</v>
      </c>
      <c r="C80" s="21" t="s">
        <v>92</v>
      </c>
      <c r="D80" s="22" t="s">
        <v>93</v>
      </c>
      <c r="E80" s="21" t="s">
        <v>91</v>
      </c>
      <c r="F80" s="21" t="s">
        <v>92</v>
      </c>
      <c r="G80" s="21" t="s">
        <v>93</v>
      </c>
      <c r="H80" s="21" t="s">
        <v>15</v>
      </c>
      <c r="I80" s="23">
        <v>43374</v>
      </c>
      <c r="J80" s="9">
        <v>124429.2</v>
      </c>
      <c r="K80" s="9">
        <v>0</v>
      </c>
      <c r="L80" s="9">
        <v>0</v>
      </c>
      <c r="M80" s="9">
        <f t="shared" si="3"/>
        <v>124429.2</v>
      </c>
      <c r="N80" s="21" t="s">
        <v>98</v>
      </c>
      <c r="O80" s="21" t="s">
        <v>16</v>
      </c>
      <c r="P80" s="1"/>
      <c r="R80" s="4"/>
    </row>
    <row r="81" spans="2:18" s="3" customFormat="1" ht="17.25" customHeight="1" x14ac:dyDescent="0.35">
      <c r="B81" s="21" t="s">
        <v>91</v>
      </c>
      <c r="C81" s="21" t="s">
        <v>92</v>
      </c>
      <c r="D81" s="22" t="s">
        <v>93</v>
      </c>
      <c r="E81" s="21" t="s">
        <v>91</v>
      </c>
      <c r="F81" s="21" t="s">
        <v>92</v>
      </c>
      <c r="G81" s="21" t="s">
        <v>93</v>
      </c>
      <c r="H81" s="21" t="s">
        <v>15</v>
      </c>
      <c r="I81" s="23">
        <v>43405</v>
      </c>
      <c r="J81" s="9">
        <v>91934.79</v>
      </c>
      <c r="K81" s="9">
        <v>0</v>
      </c>
      <c r="L81" s="9">
        <v>0</v>
      </c>
      <c r="M81" s="9">
        <f t="shared" si="3"/>
        <v>91934.79</v>
      </c>
      <c r="N81" s="21" t="s">
        <v>98</v>
      </c>
      <c r="O81" s="21" t="s">
        <v>16</v>
      </c>
      <c r="P81" s="1"/>
      <c r="R81" s="4"/>
    </row>
    <row r="82" spans="2:18" s="3" customFormat="1" ht="17.25" customHeight="1" x14ac:dyDescent="0.35">
      <c r="B82" s="21" t="s">
        <v>91</v>
      </c>
      <c r="C82" s="21" t="s">
        <v>92</v>
      </c>
      <c r="D82" s="22" t="s">
        <v>93</v>
      </c>
      <c r="E82" s="21" t="s">
        <v>91</v>
      </c>
      <c r="F82" s="21" t="s">
        <v>92</v>
      </c>
      <c r="G82" s="21" t="s">
        <v>93</v>
      </c>
      <c r="H82" s="21" t="s">
        <v>15</v>
      </c>
      <c r="I82" s="23">
        <v>43435</v>
      </c>
      <c r="J82" s="9">
        <v>147566.39999999999</v>
      </c>
      <c r="K82" s="9">
        <v>0</v>
      </c>
      <c r="L82" s="9">
        <v>0</v>
      </c>
      <c r="M82" s="9">
        <f t="shared" si="3"/>
        <v>147566.39999999999</v>
      </c>
      <c r="N82" s="21" t="s">
        <v>98</v>
      </c>
      <c r="O82" s="21" t="s">
        <v>16</v>
      </c>
      <c r="P82" s="1"/>
      <c r="R82" s="4"/>
    </row>
    <row r="83" spans="2:18" s="3" customFormat="1" ht="17.25" customHeight="1" x14ac:dyDescent="0.35">
      <c r="B83" s="21" t="s">
        <v>91</v>
      </c>
      <c r="C83" s="21" t="s">
        <v>92</v>
      </c>
      <c r="D83" s="22" t="s">
        <v>93</v>
      </c>
      <c r="E83" s="21" t="s">
        <v>91</v>
      </c>
      <c r="F83" s="21" t="s">
        <v>92</v>
      </c>
      <c r="G83" s="21" t="s">
        <v>93</v>
      </c>
      <c r="H83" s="21" t="s">
        <v>15</v>
      </c>
      <c r="I83" s="23">
        <v>43466</v>
      </c>
      <c r="J83" s="9">
        <v>163801.91</v>
      </c>
      <c r="K83" s="9">
        <v>0</v>
      </c>
      <c r="L83" s="9">
        <v>0</v>
      </c>
      <c r="M83" s="9">
        <f t="shared" si="3"/>
        <v>163801.91</v>
      </c>
      <c r="N83" s="21" t="s">
        <v>98</v>
      </c>
      <c r="O83" s="21" t="s">
        <v>16</v>
      </c>
      <c r="P83" s="1"/>
      <c r="R83" s="4"/>
    </row>
    <row r="84" spans="2:18" s="3" customFormat="1" ht="17.25" customHeight="1" x14ac:dyDescent="0.35">
      <c r="B84" s="21" t="s">
        <v>91</v>
      </c>
      <c r="C84" s="21" t="s">
        <v>92</v>
      </c>
      <c r="D84" s="22" t="s">
        <v>93</v>
      </c>
      <c r="E84" s="21" t="s">
        <v>91</v>
      </c>
      <c r="F84" s="21" t="s">
        <v>92</v>
      </c>
      <c r="G84" s="21" t="s">
        <v>93</v>
      </c>
      <c r="H84" s="21" t="s">
        <v>15</v>
      </c>
      <c r="I84" s="23">
        <v>43497</v>
      </c>
      <c r="J84" s="9">
        <v>179259.3</v>
      </c>
      <c r="K84" s="9">
        <v>0</v>
      </c>
      <c r="L84" s="9">
        <v>0</v>
      </c>
      <c r="M84" s="9">
        <f t="shared" si="3"/>
        <v>179259.3</v>
      </c>
      <c r="N84" s="21" t="s">
        <v>98</v>
      </c>
      <c r="O84" s="21" t="s">
        <v>16</v>
      </c>
      <c r="P84" s="1"/>
      <c r="R84" s="4"/>
    </row>
    <row r="85" spans="2:18" s="3" customFormat="1" ht="17.25" customHeight="1" x14ac:dyDescent="0.35">
      <c r="B85" s="21" t="s">
        <v>91</v>
      </c>
      <c r="C85" s="21" t="s">
        <v>92</v>
      </c>
      <c r="D85" s="22" t="s">
        <v>93</v>
      </c>
      <c r="E85" s="21" t="s">
        <v>91</v>
      </c>
      <c r="F85" s="21" t="s">
        <v>92</v>
      </c>
      <c r="G85" s="21" t="s">
        <v>93</v>
      </c>
      <c r="H85" s="21" t="s">
        <v>15</v>
      </c>
      <c r="I85" s="23">
        <v>43525</v>
      </c>
      <c r="J85" s="9">
        <v>101197.86</v>
      </c>
      <c r="K85" s="9">
        <v>0</v>
      </c>
      <c r="L85" s="9">
        <v>0</v>
      </c>
      <c r="M85" s="9">
        <f t="shared" si="3"/>
        <v>101197.86</v>
      </c>
      <c r="N85" s="21" t="s">
        <v>98</v>
      </c>
      <c r="O85" s="21" t="s">
        <v>16</v>
      </c>
      <c r="P85" s="1"/>
      <c r="R85" s="4"/>
    </row>
    <row r="86" spans="2:18" s="3" customFormat="1" ht="17.25" customHeight="1" x14ac:dyDescent="0.35">
      <c r="B86" s="21" t="s">
        <v>91</v>
      </c>
      <c r="C86" s="21" t="s">
        <v>92</v>
      </c>
      <c r="D86" s="22" t="s">
        <v>93</v>
      </c>
      <c r="E86" s="21" t="s">
        <v>91</v>
      </c>
      <c r="F86" s="21" t="s">
        <v>92</v>
      </c>
      <c r="G86" s="21" t="s">
        <v>93</v>
      </c>
      <c r="H86" s="21" t="s">
        <v>15</v>
      </c>
      <c r="I86" s="23">
        <v>43556</v>
      </c>
      <c r="J86" s="9">
        <v>26869.85</v>
      </c>
      <c r="K86" s="9">
        <v>0</v>
      </c>
      <c r="L86" s="9">
        <v>0</v>
      </c>
      <c r="M86" s="9">
        <f t="shared" si="3"/>
        <v>26869.85</v>
      </c>
      <c r="N86" s="21" t="s">
        <v>98</v>
      </c>
      <c r="O86" s="21" t="s">
        <v>16</v>
      </c>
      <c r="P86" s="1"/>
      <c r="R86" s="4"/>
    </row>
    <row r="87" spans="2:18" s="3" customFormat="1" ht="17.25" customHeight="1" x14ac:dyDescent="0.35">
      <c r="B87" s="21" t="s">
        <v>91</v>
      </c>
      <c r="C87" s="21" t="s">
        <v>92</v>
      </c>
      <c r="D87" s="22" t="s">
        <v>93</v>
      </c>
      <c r="E87" s="21" t="s">
        <v>91</v>
      </c>
      <c r="F87" s="21" t="s">
        <v>92</v>
      </c>
      <c r="G87" s="21" t="s">
        <v>93</v>
      </c>
      <c r="H87" s="21" t="s">
        <v>15</v>
      </c>
      <c r="I87" s="23">
        <v>43586</v>
      </c>
      <c r="J87" s="9">
        <v>11417.16</v>
      </c>
      <c r="K87" s="9">
        <v>0</v>
      </c>
      <c r="L87" s="9">
        <v>0</v>
      </c>
      <c r="M87" s="9">
        <f t="shared" si="3"/>
        <v>11417.16</v>
      </c>
      <c r="N87" s="21" t="s">
        <v>98</v>
      </c>
      <c r="O87" s="21" t="s">
        <v>16</v>
      </c>
      <c r="P87" s="1"/>
      <c r="R87" s="4"/>
    </row>
    <row r="88" spans="2:18" s="3" customFormat="1" ht="17.25" customHeight="1" x14ac:dyDescent="0.35">
      <c r="B88" s="21" t="s">
        <v>91</v>
      </c>
      <c r="C88" s="21" t="s">
        <v>92</v>
      </c>
      <c r="D88" s="22" t="s">
        <v>93</v>
      </c>
      <c r="E88" s="21" t="s">
        <v>91</v>
      </c>
      <c r="F88" s="21" t="s">
        <v>92</v>
      </c>
      <c r="G88" s="21" t="s">
        <v>93</v>
      </c>
      <c r="H88" s="21" t="s">
        <v>15</v>
      </c>
      <c r="I88" s="23">
        <v>43617</v>
      </c>
      <c r="J88" s="9">
        <v>74480.47</v>
      </c>
      <c r="K88" s="9">
        <v>0</v>
      </c>
      <c r="L88" s="9">
        <v>0</v>
      </c>
      <c r="M88" s="9">
        <f t="shared" si="3"/>
        <v>74480.47</v>
      </c>
      <c r="N88" s="21" t="s">
        <v>98</v>
      </c>
      <c r="O88" s="21" t="s">
        <v>16</v>
      </c>
      <c r="P88" s="1"/>
      <c r="R88" s="4"/>
    </row>
    <row r="89" spans="2:18" s="3" customFormat="1" ht="17.25" customHeight="1" x14ac:dyDescent="0.35">
      <c r="B89" s="21" t="s">
        <v>91</v>
      </c>
      <c r="C89" s="21" t="s">
        <v>92</v>
      </c>
      <c r="D89" s="22" t="s">
        <v>93</v>
      </c>
      <c r="E89" s="21" t="s">
        <v>91</v>
      </c>
      <c r="F89" s="21" t="s">
        <v>92</v>
      </c>
      <c r="G89" s="21" t="s">
        <v>93</v>
      </c>
      <c r="H89" s="21" t="s">
        <v>15</v>
      </c>
      <c r="I89" s="23">
        <v>43647</v>
      </c>
      <c r="J89" s="9">
        <v>139790.88</v>
      </c>
      <c r="K89" s="9">
        <v>0</v>
      </c>
      <c r="L89" s="9">
        <v>0</v>
      </c>
      <c r="M89" s="9">
        <f t="shared" si="3"/>
        <v>139790.88</v>
      </c>
      <c r="N89" s="21" t="s">
        <v>98</v>
      </c>
      <c r="O89" s="21" t="s">
        <v>16</v>
      </c>
      <c r="P89" s="1"/>
      <c r="R89" s="4"/>
    </row>
    <row r="90" spans="2:18" s="3" customFormat="1" ht="17.25" customHeight="1" x14ac:dyDescent="0.35">
      <c r="B90" s="21" t="s">
        <v>91</v>
      </c>
      <c r="C90" s="21" t="s">
        <v>92</v>
      </c>
      <c r="D90" s="22" t="s">
        <v>93</v>
      </c>
      <c r="E90" s="21" t="s">
        <v>91</v>
      </c>
      <c r="F90" s="21" t="s">
        <v>92</v>
      </c>
      <c r="G90" s="21" t="s">
        <v>93</v>
      </c>
      <c r="H90" s="21" t="s">
        <v>15</v>
      </c>
      <c r="I90" s="23">
        <v>43678</v>
      </c>
      <c r="J90" s="9">
        <v>3233807.59</v>
      </c>
      <c r="K90" s="9">
        <v>0</v>
      </c>
      <c r="L90" s="9">
        <v>0</v>
      </c>
      <c r="M90" s="9">
        <f t="shared" si="3"/>
        <v>3233807.59</v>
      </c>
      <c r="N90" s="21" t="s">
        <v>98</v>
      </c>
      <c r="O90" s="21" t="s">
        <v>16</v>
      </c>
      <c r="P90" s="1"/>
      <c r="R90" s="4"/>
    </row>
    <row r="91" spans="2:18" s="3" customFormat="1" ht="17.25" customHeight="1" x14ac:dyDescent="0.35">
      <c r="B91" s="21" t="s">
        <v>91</v>
      </c>
      <c r="C91" s="21" t="s">
        <v>92</v>
      </c>
      <c r="D91" s="22" t="s">
        <v>93</v>
      </c>
      <c r="E91" s="21" t="s">
        <v>91</v>
      </c>
      <c r="F91" s="21" t="s">
        <v>92</v>
      </c>
      <c r="G91" s="21" t="s">
        <v>93</v>
      </c>
      <c r="H91" s="21" t="s">
        <v>15</v>
      </c>
      <c r="I91" s="23">
        <v>43709</v>
      </c>
      <c r="J91" s="9">
        <v>45872.33</v>
      </c>
      <c r="K91" s="9">
        <v>0</v>
      </c>
      <c r="L91" s="9">
        <v>0</v>
      </c>
      <c r="M91" s="9">
        <f t="shared" si="3"/>
        <v>45872.33</v>
      </c>
      <c r="N91" s="21" t="s">
        <v>98</v>
      </c>
      <c r="O91" s="21" t="s">
        <v>16</v>
      </c>
      <c r="P91" s="1"/>
      <c r="R91" s="4"/>
    </row>
    <row r="92" spans="2:18" s="3" customFormat="1" ht="17.25" customHeight="1" x14ac:dyDescent="0.35">
      <c r="B92" s="21" t="s">
        <v>91</v>
      </c>
      <c r="C92" s="21" t="s">
        <v>92</v>
      </c>
      <c r="D92" s="22" t="s">
        <v>93</v>
      </c>
      <c r="E92" s="21" t="s">
        <v>91</v>
      </c>
      <c r="F92" s="21" t="s">
        <v>92</v>
      </c>
      <c r="G92" s="21" t="s">
        <v>93</v>
      </c>
      <c r="H92" s="21" t="s">
        <v>15</v>
      </c>
      <c r="I92" s="23">
        <v>43739</v>
      </c>
      <c r="J92" s="9">
        <v>114227.24</v>
      </c>
      <c r="K92" s="9">
        <v>0</v>
      </c>
      <c r="L92" s="9">
        <v>0</v>
      </c>
      <c r="M92" s="9">
        <f t="shared" si="3"/>
        <v>114227.24</v>
      </c>
      <c r="N92" s="21" t="s">
        <v>98</v>
      </c>
      <c r="O92" s="21" t="s">
        <v>16</v>
      </c>
      <c r="P92" s="1"/>
      <c r="R92" s="4"/>
    </row>
    <row r="93" spans="2:18" s="3" customFormat="1" ht="17.25" customHeight="1" x14ac:dyDescent="0.35">
      <c r="B93" s="21" t="s">
        <v>91</v>
      </c>
      <c r="C93" s="21" t="s">
        <v>92</v>
      </c>
      <c r="D93" s="22" t="s">
        <v>93</v>
      </c>
      <c r="E93" s="21" t="s">
        <v>91</v>
      </c>
      <c r="F93" s="21" t="s">
        <v>92</v>
      </c>
      <c r="G93" s="21" t="s">
        <v>93</v>
      </c>
      <c r="H93" s="21" t="s">
        <v>15</v>
      </c>
      <c r="I93" s="23">
        <v>43770</v>
      </c>
      <c r="J93" s="9">
        <v>568263.28</v>
      </c>
      <c r="K93" s="9">
        <v>0</v>
      </c>
      <c r="L93" s="9">
        <v>0</v>
      </c>
      <c r="M93" s="9">
        <f t="shared" si="3"/>
        <v>568263.28</v>
      </c>
      <c r="N93" s="21" t="s">
        <v>98</v>
      </c>
      <c r="O93" s="21" t="s">
        <v>16</v>
      </c>
      <c r="P93" s="1"/>
      <c r="R93" s="4"/>
    </row>
    <row r="94" spans="2:18" s="3" customFormat="1" ht="17.25" customHeight="1" x14ac:dyDescent="0.35">
      <c r="B94" s="21" t="s">
        <v>91</v>
      </c>
      <c r="C94" s="21" t="s">
        <v>92</v>
      </c>
      <c r="D94" s="22" t="s">
        <v>93</v>
      </c>
      <c r="E94" s="21" t="s">
        <v>91</v>
      </c>
      <c r="F94" s="21" t="s">
        <v>92</v>
      </c>
      <c r="G94" s="21" t="s">
        <v>93</v>
      </c>
      <c r="H94" s="21" t="s">
        <v>15</v>
      </c>
      <c r="I94" s="23">
        <v>43800</v>
      </c>
      <c r="J94" s="9">
        <v>496032.16</v>
      </c>
      <c r="K94" s="9">
        <v>0</v>
      </c>
      <c r="L94" s="9">
        <v>0</v>
      </c>
      <c r="M94" s="9">
        <f t="shared" si="3"/>
        <v>496032.16</v>
      </c>
      <c r="N94" s="21" t="s">
        <v>98</v>
      </c>
      <c r="O94" s="21" t="s">
        <v>16</v>
      </c>
      <c r="P94" s="1"/>
      <c r="R94" s="4"/>
    </row>
    <row r="95" spans="2:18" s="3" customFormat="1" ht="17.25" customHeight="1" x14ac:dyDescent="0.35">
      <c r="B95" s="21" t="s">
        <v>91</v>
      </c>
      <c r="C95" s="21" t="s">
        <v>92</v>
      </c>
      <c r="D95" s="22" t="s">
        <v>93</v>
      </c>
      <c r="E95" s="21" t="s">
        <v>91</v>
      </c>
      <c r="F95" s="21" t="s">
        <v>92</v>
      </c>
      <c r="G95" s="21" t="s">
        <v>93</v>
      </c>
      <c r="H95" s="21" t="s">
        <v>15</v>
      </c>
      <c r="I95" s="23">
        <v>43831</v>
      </c>
      <c r="J95" s="9">
        <v>37269.1</v>
      </c>
      <c r="K95" s="9">
        <v>0</v>
      </c>
      <c r="L95" s="9">
        <v>0</v>
      </c>
      <c r="M95" s="9">
        <f t="shared" si="3"/>
        <v>37269.1</v>
      </c>
      <c r="N95" s="21" t="s">
        <v>98</v>
      </c>
      <c r="O95" s="21" t="s">
        <v>16</v>
      </c>
      <c r="P95" s="1"/>
      <c r="R95" s="4"/>
    </row>
    <row r="96" spans="2:18" s="3" customFormat="1" ht="17.25" customHeight="1" x14ac:dyDescent="0.35">
      <c r="B96" s="21" t="s">
        <v>91</v>
      </c>
      <c r="C96" s="21" t="s">
        <v>92</v>
      </c>
      <c r="D96" s="22" t="s">
        <v>93</v>
      </c>
      <c r="E96" s="21" t="s">
        <v>91</v>
      </c>
      <c r="F96" s="21" t="s">
        <v>92</v>
      </c>
      <c r="G96" s="21" t="s">
        <v>93</v>
      </c>
      <c r="H96" s="21" t="s">
        <v>15</v>
      </c>
      <c r="I96" s="23">
        <v>43891</v>
      </c>
      <c r="J96" s="9">
        <v>46901.74</v>
      </c>
      <c r="K96" s="9">
        <v>0</v>
      </c>
      <c r="L96" s="9">
        <v>0</v>
      </c>
      <c r="M96" s="9">
        <f t="shared" si="3"/>
        <v>46901.74</v>
      </c>
      <c r="N96" s="21" t="s">
        <v>98</v>
      </c>
      <c r="O96" s="21" t="s">
        <v>16</v>
      </c>
      <c r="P96" s="1"/>
      <c r="R96" s="4"/>
    </row>
    <row r="97" spans="2:18" s="3" customFormat="1" ht="17.25" customHeight="1" x14ac:dyDescent="0.35">
      <c r="B97" s="21" t="s">
        <v>91</v>
      </c>
      <c r="C97" s="21" t="s">
        <v>92</v>
      </c>
      <c r="D97" s="22" t="s">
        <v>93</v>
      </c>
      <c r="E97" s="21" t="s">
        <v>91</v>
      </c>
      <c r="F97" s="21" t="s">
        <v>92</v>
      </c>
      <c r="G97" s="21" t="s">
        <v>93</v>
      </c>
      <c r="H97" s="21" t="s">
        <v>15</v>
      </c>
      <c r="I97" s="23">
        <v>43922</v>
      </c>
      <c r="J97" s="9">
        <v>43981.22</v>
      </c>
      <c r="K97" s="9">
        <v>0</v>
      </c>
      <c r="L97" s="9">
        <v>0</v>
      </c>
      <c r="M97" s="9">
        <f t="shared" si="3"/>
        <v>43981.22</v>
      </c>
      <c r="N97" s="21" t="s">
        <v>98</v>
      </c>
      <c r="O97" s="21" t="s">
        <v>16</v>
      </c>
      <c r="P97" s="1"/>
      <c r="R97" s="4"/>
    </row>
    <row r="98" spans="2:18" s="3" customFormat="1" ht="17.25" customHeight="1" x14ac:dyDescent="0.35">
      <c r="B98" s="21" t="s">
        <v>91</v>
      </c>
      <c r="C98" s="21" t="s">
        <v>92</v>
      </c>
      <c r="D98" s="22" t="s">
        <v>93</v>
      </c>
      <c r="E98" s="21" t="s">
        <v>91</v>
      </c>
      <c r="F98" s="21" t="s">
        <v>92</v>
      </c>
      <c r="G98" s="21" t="s">
        <v>93</v>
      </c>
      <c r="H98" s="21" t="s">
        <v>15</v>
      </c>
      <c r="I98" s="23">
        <v>43952</v>
      </c>
      <c r="J98" s="9">
        <v>43258.32</v>
      </c>
      <c r="K98" s="9">
        <v>0</v>
      </c>
      <c r="L98" s="9">
        <v>0</v>
      </c>
      <c r="M98" s="9">
        <f t="shared" si="3"/>
        <v>43258.32</v>
      </c>
      <c r="N98" s="21" t="s">
        <v>98</v>
      </c>
      <c r="O98" s="21" t="s">
        <v>16</v>
      </c>
      <c r="P98" s="1"/>
      <c r="R98" s="4"/>
    </row>
    <row r="99" spans="2:18" s="3" customFormat="1" ht="17.25" customHeight="1" x14ac:dyDescent="0.35">
      <c r="B99" s="21" t="s">
        <v>91</v>
      </c>
      <c r="C99" s="21" t="s">
        <v>92</v>
      </c>
      <c r="D99" s="22" t="s">
        <v>93</v>
      </c>
      <c r="E99" s="21" t="s">
        <v>91</v>
      </c>
      <c r="F99" s="21" t="s">
        <v>92</v>
      </c>
      <c r="G99" s="21" t="s">
        <v>93</v>
      </c>
      <c r="H99" s="21" t="s">
        <v>15</v>
      </c>
      <c r="I99" s="23">
        <v>43983</v>
      </c>
      <c r="J99" s="9">
        <v>60868.160000000003</v>
      </c>
      <c r="K99" s="9">
        <v>0</v>
      </c>
      <c r="L99" s="9">
        <v>0</v>
      </c>
      <c r="M99" s="9">
        <f t="shared" si="3"/>
        <v>60868.160000000003</v>
      </c>
      <c r="N99" s="21" t="s">
        <v>98</v>
      </c>
      <c r="O99" s="21" t="s">
        <v>16</v>
      </c>
      <c r="P99" s="1"/>
      <c r="R99" s="4"/>
    </row>
    <row r="100" spans="2:18" s="3" customFormat="1" ht="17.25" customHeight="1" x14ac:dyDescent="0.35">
      <c r="B100" s="21" t="s">
        <v>91</v>
      </c>
      <c r="C100" s="21" t="s">
        <v>92</v>
      </c>
      <c r="D100" s="22" t="s">
        <v>93</v>
      </c>
      <c r="E100" s="21" t="s">
        <v>91</v>
      </c>
      <c r="F100" s="21" t="s">
        <v>92</v>
      </c>
      <c r="G100" s="21" t="s">
        <v>93</v>
      </c>
      <c r="H100" s="21" t="s">
        <v>15</v>
      </c>
      <c r="I100" s="23">
        <v>44013</v>
      </c>
      <c r="J100" s="9">
        <v>80097.3</v>
      </c>
      <c r="K100" s="9">
        <v>0</v>
      </c>
      <c r="L100" s="9">
        <v>0</v>
      </c>
      <c r="M100" s="9">
        <f t="shared" si="3"/>
        <v>80097.3</v>
      </c>
      <c r="N100" s="21" t="s">
        <v>98</v>
      </c>
      <c r="O100" s="21" t="s">
        <v>16</v>
      </c>
      <c r="P100" s="1"/>
      <c r="R100" s="4"/>
    </row>
    <row r="101" spans="2:18" s="3" customFormat="1" ht="17.25" customHeight="1" x14ac:dyDescent="0.35">
      <c r="B101" s="21" t="s">
        <v>91</v>
      </c>
      <c r="C101" s="21" t="s">
        <v>92</v>
      </c>
      <c r="D101" s="22" t="s">
        <v>93</v>
      </c>
      <c r="E101" s="21" t="s">
        <v>91</v>
      </c>
      <c r="F101" s="21" t="s">
        <v>92</v>
      </c>
      <c r="G101" s="21" t="s">
        <v>93</v>
      </c>
      <c r="H101" s="21" t="s">
        <v>15</v>
      </c>
      <c r="I101" s="23">
        <v>44044</v>
      </c>
      <c r="J101" s="9">
        <v>205146.66</v>
      </c>
      <c r="K101" s="9">
        <v>0</v>
      </c>
      <c r="L101" s="9">
        <v>0</v>
      </c>
      <c r="M101" s="9">
        <f t="shared" si="3"/>
        <v>205146.66</v>
      </c>
      <c r="N101" s="21" t="s">
        <v>98</v>
      </c>
      <c r="O101" s="21" t="s">
        <v>16</v>
      </c>
      <c r="P101" s="1"/>
      <c r="R101" s="4"/>
    </row>
    <row r="102" spans="2:18" s="3" customFormat="1" ht="17.25" customHeight="1" x14ac:dyDescent="0.35">
      <c r="B102" s="21" t="s">
        <v>91</v>
      </c>
      <c r="C102" s="21" t="s">
        <v>92</v>
      </c>
      <c r="D102" s="22" t="s">
        <v>93</v>
      </c>
      <c r="E102" s="21" t="s">
        <v>91</v>
      </c>
      <c r="F102" s="21" t="s">
        <v>92</v>
      </c>
      <c r="G102" s="21" t="s">
        <v>93</v>
      </c>
      <c r="H102" s="21" t="s">
        <v>15</v>
      </c>
      <c r="I102" s="23">
        <v>44075</v>
      </c>
      <c r="J102" s="9">
        <v>147388.73000000001</v>
      </c>
      <c r="K102" s="9">
        <v>0</v>
      </c>
      <c r="L102" s="9">
        <v>0</v>
      </c>
      <c r="M102" s="9">
        <f t="shared" si="3"/>
        <v>147388.73000000001</v>
      </c>
      <c r="N102" s="21" t="s">
        <v>98</v>
      </c>
      <c r="O102" s="21" t="s">
        <v>16</v>
      </c>
      <c r="P102" s="1"/>
      <c r="R102" s="4"/>
    </row>
    <row r="103" spans="2:18" s="3" customFormat="1" ht="17.25" customHeight="1" x14ac:dyDescent="0.35">
      <c r="B103" s="21" t="s">
        <v>91</v>
      </c>
      <c r="C103" s="21" t="s">
        <v>92</v>
      </c>
      <c r="D103" s="22" t="s">
        <v>93</v>
      </c>
      <c r="E103" s="21" t="s">
        <v>91</v>
      </c>
      <c r="F103" s="21" t="s">
        <v>92</v>
      </c>
      <c r="G103" s="21" t="s">
        <v>93</v>
      </c>
      <c r="H103" s="21" t="s">
        <v>15</v>
      </c>
      <c r="I103" s="23">
        <v>44105</v>
      </c>
      <c r="J103" s="9">
        <v>18798.580000000002</v>
      </c>
      <c r="K103" s="9">
        <v>0</v>
      </c>
      <c r="L103" s="9">
        <v>0</v>
      </c>
      <c r="M103" s="9">
        <f t="shared" si="3"/>
        <v>18798.580000000002</v>
      </c>
      <c r="N103" s="21" t="s">
        <v>98</v>
      </c>
      <c r="O103" s="21" t="s">
        <v>16</v>
      </c>
      <c r="P103" s="1"/>
      <c r="R103" s="4"/>
    </row>
    <row r="104" spans="2:18" s="3" customFormat="1" ht="17.25" customHeight="1" x14ac:dyDescent="0.35">
      <c r="B104" s="21" t="s">
        <v>91</v>
      </c>
      <c r="C104" s="21" t="s">
        <v>92</v>
      </c>
      <c r="D104" s="22" t="s">
        <v>93</v>
      </c>
      <c r="E104" s="21" t="s">
        <v>91</v>
      </c>
      <c r="F104" s="21" t="s">
        <v>92</v>
      </c>
      <c r="G104" s="21" t="s">
        <v>93</v>
      </c>
      <c r="H104" s="21" t="s">
        <v>15</v>
      </c>
      <c r="I104" s="23">
        <v>44136</v>
      </c>
      <c r="J104" s="9">
        <v>36146.33</v>
      </c>
      <c r="K104" s="9">
        <v>0</v>
      </c>
      <c r="L104" s="9">
        <v>0</v>
      </c>
      <c r="M104" s="9">
        <f t="shared" si="3"/>
        <v>36146.33</v>
      </c>
      <c r="N104" s="21" t="s">
        <v>98</v>
      </c>
      <c r="O104" s="21" t="s">
        <v>16</v>
      </c>
      <c r="P104" s="1"/>
      <c r="R104" s="4"/>
    </row>
    <row r="105" spans="2:18" s="3" customFormat="1" ht="17.25" customHeight="1" x14ac:dyDescent="0.35">
      <c r="B105" s="21" t="s">
        <v>91</v>
      </c>
      <c r="C105" s="21" t="s">
        <v>92</v>
      </c>
      <c r="D105" s="22" t="s">
        <v>93</v>
      </c>
      <c r="E105" s="21" t="s">
        <v>91</v>
      </c>
      <c r="F105" s="21" t="s">
        <v>92</v>
      </c>
      <c r="G105" s="21" t="s">
        <v>93</v>
      </c>
      <c r="H105" s="21" t="s">
        <v>15</v>
      </c>
      <c r="I105" s="23">
        <v>44166</v>
      </c>
      <c r="J105" s="9">
        <v>34833.050000000003</v>
      </c>
      <c r="K105" s="9">
        <v>0</v>
      </c>
      <c r="L105" s="9">
        <v>0</v>
      </c>
      <c r="M105" s="9">
        <f t="shared" si="3"/>
        <v>34833.050000000003</v>
      </c>
      <c r="N105" s="21" t="s">
        <v>98</v>
      </c>
      <c r="O105" s="21" t="s">
        <v>16</v>
      </c>
      <c r="P105" s="1"/>
      <c r="R105" s="4"/>
    </row>
    <row r="106" spans="2:18" s="3" customFormat="1" ht="17.25" customHeight="1" x14ac:dyDescent="0.35">
      <c r="B106" s="21" t="s">
        <v>91</v>
      </c>
      <c r="C106" s="21" t="s">
        <v>92</v>
      </c>
      <c r="D106" s="22" t="s">
        <v>93</v>
      </c>
      <c r="E106" s="21" t="s">
        <v>91</v>
      </c>
      <c r="F106" s="21" t="s">
        <v>92</v>
      </c>
      <c r="G106" s="21" t="s">
        <v>93</v>
      </c>
      <c r="H106" s="21" t="s">
        <v>15</v>
      </c>
      <c r="I106" s="23">
        <v>44197</v>
      </c>
      <c r="J106" s="9">
        <v>10768.25</v>
      </c>
      <c r="K106" s="9">
        <v>0</v>
      </c>
      <c r="L106" s="9">
        <v>0</v>
      </c>
      <c r="M106" s="9">
        <f t="shared" si="3"/>
        <v>10768.25</v>
      </c>
      <c r="N106" s="21" t="s">
        <v>98</v>
      </c>
      <c r="O106" s="21" t="s">
        <v>16</v>
      </c>
      <c r="P106" s="1"/>
      <c r="R106" s="4"/>
    </row>
    <row r="107" spans="2:18" s="3" customFormat="1" ht="17.25" customHeight="1" x14ac:dyDescent="0.35">
      <c r="B107" s="21" t="s">
        <v>91</v>
      </c>
      <c r="C107" s="21" t="s">
        <v>92</v>
      </c>
      <c r="D107" s="22" t="s">
        <v>93</v>
      </c>
      <c r="E107" s="21" t="s">
        <v>91</v>
      </c>
      <c r="F107" s="21" t="s">
        <v>92</v>
      </c>
      <c r="G107" s="21" t="s">
        <v>93</v>
      </c>
      <c r="H107" s="21" t="s">
        <v>15</v>
      </c>
      <c r="I107" s="23">
        <v>44228</v>
      </c>
      <c r="J107" s="9">
        <v>54574.83</v>
      </c>
      <c r="K107" s="9">
        <v>0</v>
      </c>
      <c r="L107" s="9">
        <v>0</v>
      </c>
      <c r="M107" s="9">
        <f t="shared" si="3"/>
        <v>54574.83</v>
      </c>
      <c r="N107" s="21" t="s">
        <v>98</v>
      </c>
      <c r="O107" s="21" t="s">
        <v>16</v>
      </c>
      <c r="P107" s="1"/>
      <c r="R107" s="4"/>
    </row>
    <row r="108" spans="2:18" s="3" customFormat="1" ht="17.25" customHeight="1" x14ac:dyDescent="0.35">
      <c r="B108" s="21" t="s">
        <v>91</v>
      </c>
      <c r="C108" s="21" t="s">
        <v>92</v>
      </c>
      <c r="D108" s="22" t="s">
        <v>93</v>
      </c>
      <c r="E108" s="21" t="s">
        <v>91</v>
      </c>
      <c r="F108" s="21" t="s">
        <v>92</v>
      </c>
      <c r="G108" s="21" t="s">
        <v>93</v>
      </c>
      <c r="H108" s="21" t="s">
        <v>15</v>
      </c>
      <c r="I108" s="23">
        <v>44256</v>
      </c>
      <c r="J108" s="9">
        <v>40990.080000000002</v>
      </c>
      <c r="K108" s="9">
        <v>0</v>
      </c>
      <c r="L108" s="9">
        <v>0</v>
      </c>
      <c r="M108" s="9">
        <f t="shared" si="3"/>
        <v>40990.080000000002</v>
      </c>
      <c r="N108" s="21" t="s">
        <v>98</v>
      </c>
      <c r="O108" s="21" t="s">
        <v>16</v>
      </c>
      <c r="P108" s="1"/>
      <c r="R108" s="4"/>
    </row>
    <row r="109" spans="2:18" s="3" customFormat="1" ht="17.25" customHeight="1" x14ac:dyDescent="0.35">
      <c r="B109" s="21" t="s">
        <v>91</v>
      </c>
      <c r="C109" s="21" t="s">
        <v>92</v>
      </c>
      <c r="D109" s="22" t="s">
        <v>93</v>
      </c>
      <c r="E109" s="21" t="s">
        <v>91</v>
      </c>
      <c r="F109" s="21" t="s">
        <v>92</v>
      </c>
      <c r="G109" s="21" t="s">
        <v>93</v>
      </c>
      <c r="H109" s="21" t="s">
        <v>15</v>
      </c>
      <c r="I109" s="23">
        <v>44287</v>
      </c>
      <c r="J109" s="9">
        <v>50955.83</v>
      </c>
      <c r="K109" s="9">
        <v>0</v>
      </c>
      <c r="L109" s="9">
        <v>0</v>
      </c>
      <c r="M109" s="9">
        <f t="shared" si="3"/>
        <v>50955.83</v>
      </c>
      <c r="N109" s="21" t="s">
        <v>98</v>
      </c>
      <c r="O109" s="21" t="s">
        <v>16</v>
      </c>
      <c r="P109" s="1"/>
      <c r="R109" s="4"/>
    </row>
    <row r="110" spans="2:18" s="3" customFormat="1" ht="17.25" customHeight="1" x14ac:dyDescent="0.35">
      <c r="B110" s="21" t="s">
        <v>91</v>
      </c>
      <c r="C110" s="21" t="s">
        <v>92</v>
      </c>
      <c r="D110" s="22" t="s">
        <v>93</v>
      </c>
      <c r="E110" s="21" t="s">
        <v>91</v>
      </c>
      <c r="F110" s="21" t="s">
        <v>92</v>
      </c>
      <c r="G110" s="21" t="s">
        <v>93</v>
      </c>
      <c r="H110" s="21" t="s">
        <v>15</v>
      </c>
      <c r="I110" s="23">
        <v>44317</v>
      </c>
      <c r="J110" s="9">
        <v>106949.41</v>
      </c>
      <c r="K110" s="9">
        <v>0</v>
      </c>
      <c r="L110" s="9">
        <v>0</v>
      </c>
      <c r="M110" s="9">
        <f t="shared" si="3"/>
        <v>106949.41</v>
      </c>
      <c r="N110" s="21" t="s">
        <v>98</v>
      </c>
      <c r="O110" s="21" t="s">
        <v>16</v>
      </c>
      <c r="P110" s="1"/>
      <c r="R110" s="4"/>
    </row>
    <row r="111" spans="2:18" s="3" customFormat="1" ht="17.25" customHeight="1" x14ac:dyDescent="0.35">
      <c r="B111" s="21" t="s">
        <v>94</v>
      </c>
      <c r="C111" s="21" t="s">
        <v>95</v>
      </c>
      <c r="D111" s="22" t="s">
        <v>96</v>
      </c>
      <c r="E111" s="21" t="s">
        <v>94</v>
      </c>
      <c r="F111" s="21" t="s">
        <v>95</v>
      </c>
      <c r="G111" s="21" t="s">
        <v>96</v>
      </c>
      <c r="H111" s="21" t="s">
        <v>15</v>
      </c>
      <c r="I111" s="23">
        <v>43770</v>
      </c>
      <c r="J111" s="9">
        <v>629424.67000000004</v>
      </c>
      <c r="K111" s="9">
        <v>0</v>
      </c>
      <c r="L111" s="9">
        <v>0</v>
      </c>
      <c r="M111" s="9">
        <f t="shared" si="3"/>
        <v>629424.67000000004</v>
      </c>
      <c r="N111" s="21" t="s">
        <v>98</v>
      </c>
      <c r="O111" s="21" t="s">
        <v>16</v>
      </c>
      <c r="P111" s="1"/>
      <c r="R111" s="4"/>
    </row>
    <row r="112" spans="2:18" s="3" customFormat="1" ht="17.25" customHeight="1" x14ac:dyDescent="0.35">
      <c r="B112" s="21" t="s">
        <v>94</v>
      </c>
      <c r="C112" s="21" t="s">
        <v>95</v>
      </c>
      <c r="D112" s="22" t="s">
        <v>96</v>
      </c>
      <c r="E112" s="21" t="s">
        <v>94</v>
      </c>
      <c r="F112" s="21" t="s">
        <v>95</v>
      </c>
      <c r="G112" s="21" t="s">
        <v>96</v>
      </c>
      <c r="H112" s="21" t="s">
        <v>15</v>
      </c>
      <c r="I112" s="23">
        <v>43800</v>
      </c>
      <c r="J112" s="9">
        <v>3.62</v>
      </c>
      <c r="K112" s="9">
        <v>0</v>
      </c>
      <c r="L112" s="9">
        <v>0</v>
      </c>
      <c r="M112" s="9">
        <f t="shared" si="3"/>
        <v>3.62</v>
      </c>
      <c r="N112" s="21" t="s">
        <v>98</v>
      </c>
      <c r="O112" s="21" t="s">
        <v>16</v>
      </c>
      <c r="P112" s="1"/>
      <c r="R112" s="4"/>
    </row>
    <row r="113" spans="2:18" s="3" customFormat="1" ht="17.25" customHeight="1" x14ac:dyDescent="0.35">
      <c r="B113" s="21" t="s">
        <v>94</v>
      </c>
      <c r="C113" s="21" t="s">
        <v>95</v>
      </c>
      <c r="D113" s="22" t="s">
        <v>96</v>
      </c>
      <c r="E113" s="21" t="s">
        <v>94</v>
      </c>
      <c r="F113" s="21" t="s">
        <v>95</v>
      </c>
      <c r="G113" s="21" t="s">
        <v>96</v>
      </c>
      <c r="H113" s="21" t="s">
        <v>15</v>
      </c>
      <c r="I113" s="23">
        <v>43831</v>
      </c>
      <c r="J113" s="9">
        <v>930.26</v>
      </c>
      <c r="K113" s="9">
        <v>0</v>
      </c>
      <c r="L113" s="9">
        <v>0</v>
      </c>
      <c r="M113" s="9">
        <f t="shared" si="3"/>
        <v>930.26</v>
      </c>
      <c r="N113" s="21" t="s">
        <v>98</v>
      </c>
      <c r="O113" s="21" t="s">
        <v>16</v>
      </c>
      <c r="P113" s="1"/>
      <c r="R113" s="4"/>
    </row>
    <row r="114" spans="2:18" s="3" customFormat="1" ht="17.25" customHeight="1" x14ac:dyDescent="0.35">
      <c r="B114" s="21" t="s">
        <v>94</v>
      </c>
      <c r="C114" s="21" t="s">
        <v>95</v>
      </c>
      <c r="D114" s="22" t="s">
        <v>96</v>
      </c>
      <c r="E114" s="21" t="s">
        <v>94</v>
      </c>
      <c r="F114" s="21" t="s">
        <v>95</v>
      </c>
      <c r="G114" s="21" t="s">
        <v>96</v>
      </c>
      <c r="H114" s="21" t="s">
        <v>15</v>
      </c>
      <c r="I114" s="23">
        <v>43862</v>
      </c>
      <c r="J114" s="9">
        <v>600.87</v>
      </c>
      <c r="K114" s="9">
        <v>0</v>
      </c>
      <c r="L114" s="9">
        <v>0</v>
      </c>
      <c r="M114" s="9">
        <f t="shared" si="3"/>
        <v>600.87</v>
      </c>
      <c r="N114" s="21" t="s">
        <v>98</v>
      </c>
      <c r="O114" s="21" t="s">
        <v>16</v>
      </c>
      <c r="P114" s="1"/>
      <c r="R114" s="4"/>
    </row>
    <row r="115" spans="2:18" s="3" customFormat="1" ht="17.25" customHeight="1" x14ac:dyDescent="0.35">
      <c r="B115" s="21" t="s">
        <v>94</v>
      </c>
      <c r="C115" s="21" t="s">
        <v>95</v>
      </c>
      <c r="D115" s="22" t="s">
        <v>96</v>
      </c>
      <c r="E115" s="21" t="s">
        <v>94</v>
      </c>
      <c r="F115" s="21" t="s">
        <v>95</v>
      </c>
      <c r="G115" s="21" t="s">
        <v>96</v>
      </c>
      <c r="H115" s="21" t="s">
        <v>15</v>
      </c>
      <c r="I115" s="23">
        <v>44013</v>
      </c>
      <c r="J115" s="9">
        <v>224.42</v>
      </c>
      <c r="K115" s="9">
        <v>0</v>
      </c>
      <c r="L115" s="9">
        <v>0</v>
      </c>
      <c r="M115" s="9">
        <f t="shared" si="3"/>
        <v>224.42</v>
      </c>
      <c r="N115" s="21" t="s">
        <v>98</v>
      </c>
      <c r="O115" s="21" t="s">
        <v>16</v>
      </c>
      <c r="P115" s="1"/>
      <c r="R115" s="4"/>
    </row>
    <row r="116" spans="2:18" s="3" customFormat="1" ht="17.25" customHeight="1" x14ac:dyDescent="0.35">
      <c r="B116" s="21" t="s">
        <v>94</v>
      </c>
      <c r="C116" s="21" t="s">
        <v>95</v>
      </c>
      <c r="D116" s="22" t="s">
        <v>96</v>
      </c>
      <c r="E116" s="21" t="s">
        <v>94</v>
      </c>
      <c r="F116" s="21" t="s">
        <v>95</v>
      </c>
      <c r="G116" s="21" t="s">
        <v>96</v>
      </c>
      <c r="H116" s="21" t="s">
        <v>15</v>
      </c>
      <c r="I116" s="23">
        <v>44044</v>
      </c>
      <c r="J116" s="9">
        <v>300.44</v>
      </c>
      <c r="K116" s="9">
        <v>0</v>
      </c>
      <c r="L116" s="9">
        <v>0</v>
      </c>
      <c r="M116" s="9">
        <f t="shared" si="3"/>
        <v>300.44</v>
      </c>
      <c r="N116" s="21" t="s">
        <v>98</v>
      </c>
      <c r="O116" s="21" t="s">
        <v>16</v>
      </c>
      <c r="P116" s="1"/>
      <c r="R116" s="4"/>
    </row>
    <row r="117" spans="2:18" s="3" customFormat="1" ht="17.25" customHeight="1" x14ac:dyDescent="0.35">
      <c r="B117" s="21" t="s">
        <v>94</v>
      </c>
      <c r="C117" s="21" t="s">
        <v>95</v>
      </c>
      <c r="D117" s="22" t="s">
        <v>96</v>
      </c>
      <c r="E117" s="21" t="s">
        <v>94</v>
      </c>
      <c r="F117" s="21" t="s">
        <v>95</v>
      </c>
      <c r="G117" s="21" t="s">
        <v>96</v>
      </c>
      <c r="H117" s="21" t="s">
        <v>15</v>
      </c>
      <c r="I117" s="23">
        <v>44075</v>
      </c>
      <c r="J117" s="9">
        <v>267.86</v>
      </c>
      <c r="K117" s="9">
        <v>0</v>
      </c>
      <c r="L117" s="9">
        <v>0</v>
      </c>
      <c r="M117" s="9">
        <f t="shared" si="3"/>
        <v>267.86</v>
      </c>
      <c r="N117" s="21" t="s">
        <v>98</v>
      </c>
      <c r="O117" s="21" t="s">
        <v>16</v>
      </c>
      <c r="P117" s="1"/>
      <c r="R117" s="4"/>
    </row>
    <row r="118" spans="2:18" s="3" customFormat="1" ht="17.25" customHeight="1" x14ac:dyDescent="0.35">
      <c r="B118" s="21" t="s">
        <v>94</v>
      </c>
      <c r="C118" s="21" t="s">
        <v>95</v>
      </c>
      <c r="D118" s="22" t="s">
        <v>96</v>
      </c>
      <c r="E118" s="21" t="s">
        <v>94</v>
      </c>
      <c r="F118" s="21" t="s">
        <v>95</v>
      </c>
      <c r="G118" s="21" t="s">
        <v>96</v>
      </c>
      <c r="H118" s="21" t="s">
        <v>15</v>
      </c>
      <c r="I118" s="23">
        <v>44105</v>
      </c>
      <c r="J118" s="9">
        <v>285.95999999999998</v>
      </c>
      <c r="K118" s="9">
        <v>0</v>
      </c>
      <c r="L118" s="9">
        <v>0</v>
      </c>
      <c r="M118" s="9">
        <f t="shared" si="3"/>
        <v>285.95999999999998</v>
      </c>
      <c r="N118" s="21" t="s">
        <v>98</v>
      </c>
      <c r="O118" s="21" t="s">
        <v>16</v>
      </c>
      <c r="P118" s="1"/>
      <c r="R118" s="4"/>
    </row>
    <row r="119" spans="2:18" s="3" customFormat="1" ht="17.25" customHeight="1" x14ac:dyDescent="0.35">
      <c r="B119" s="21" t="s">
        <v>94</v>
      </c>
      <c r="C119" s="21" t="s">
        <v>95</v>
      </c>
      <c r="D119" s="22" t="s">
        <v>96</v>
      </c>
      <c r="E119" s="21" t="s">
        <v>94</v>
      </c>
      <c r="F119" s="21" t="s">
        <v>95</v>
      </c>
      <c r="G119" s="21" t="s">
        <v>96</v>
      </c>
      <c r="H119" s="21" t="s">
        <v>15</v>
      </c>
      <c r="I119" s="23">
        <v>44136</v>
      </c>
      <c r="J119" s="9">
        <v>767.38</v>
      </c>
      <c r="K119" s="9">
        <v>0</v>
      </c>
      <c r="L119" s="9">
        <v>0</v>
      </c>
      <c r="M119" s="9">
        <f t="shared" si="3"/>
        <v>767.38</v>
      </c>
      <c r="N119" s="21" t="s">
        <v>98</v>
      </c>
      <c r="O119" s="21" t="s">
        <v>16</v>
      </c>
      <c r="P119" s="1"/>
      <c r="R119" s="4"/>
    </row>
    <row r="120" spans="2:18" s="3" customFormat="1" ht="17.25" customHeight="1" x14ac:dyDescent="0.35">
      <c r="B120" s="21" t="s">
        <v>94</v>
      </c>
      <c r="C120" s="21" t="s">
        <v>95</v>
      </c>
      <c r="D120" s="22" t="s">
        <v>96</v>
      </c>
      <c r="E120" s="21" t="s">
        <v>94</v>
      </c>
      <c r="F120" s="21" t="s">
        <v>95</v>
      </c>
      <c r="G120" s="21" t="s">
        <v>96</v>
      </c>
      <c r="H120" s="21" t="s">
        <v>15</v>
      </c>
      <c r="I120" s="23">
        <v>44197</v>
      </c>
      <c r="J120" s="9">
        <v>929.15</v>
      </c>
      <c r="K120" s="9">
        <v>0</v>
      </c>
      <c r="L120" s="9">
        <v>0</v>
      </c>
      <c r="M120" s="9">
        <f t="shared" si="3"/>
        <v>929.15</v>
      </c>
      <c r="N120" s="21" t="s">
        <v>98</v>
      </c>
      <c r="O120" s="21" t="s">
        <v>16</v>
      </c>
      <c r="P120" s="1"/>
      <c r="R120" s="4"/>
    </row>
    <row r="121" spans="2:18" s="3" customFormat="1" ht="17.25" customHeight="1" x14ac:dyDescent="0.35">
      <c r="B121" s="21" t="s">
        <v>94</v>
      </c>
      <c r="C121" s="21" t="s">
        <v>95</v>
      </c>
      <c r="D121" s="22" t="s">
        <v>96</v>
      </c>
      <c r="E121" s="21" t="s">
        <v>94</v>
      </c>
      <c r="F121" s="21" t="s">
        <v>95</v>
      </c>
      <c r="G121" s="21" t="s">
        <v>96</v>
      </c>
      <c r="H121" s="21" t="s">
        <v>15</v>
      </c>
      <c r="I121" s="23">
        <v>44228</v>
      </c>
      <c r="J121" s="9">
        <v>539.17999999999995</v>
      </c>
      <c r="K121" s="9">
        <v>0</v>
      </c>
      <c r="L121" s="9">
        <v>0</v>
      </c>
      <c r="M121" s="9">
        <f t="shared" si="3"/>
        <v>539.17999999999995</v>
      </c>
      <c r="N121" s="21" t="s">
        <v>98</v>
      </c>
      <c r="O121" s="21" t="s">
        <v>16</v>
      </c>
      <c r="P121" s="1"/>
      <c r="R121" s="4"/>
    </row>
    <row r="122" spans="2:18" s="3" customFormat="1" ht="17.25" customHeight="1" x14ac:dyDescent="0.35">
      <c r="B122" s="21" t="s">
        <v>94</v>
      </c>
      <c r="C122" s="21" t="s">
        <v>95</v>
      </c>
      <c r="D122" s="22" t="s">
        <v>96</v>
      </c>
      <c r="E122" s="21" t="s">
        <v>94</v>
      </c>
      <c r="F122" s="21" t="s">
        <v>95</v>
      </c>
      <c r="G122" s="21" t="s">
        <v>96</v>
      </c>
      <c r="H122" s="21" t="s">
        <v>15</v>
      </c>
      <c r="I122" s="23">
        <v>44256</v>
      </c>
      <c r="J122" s="9">
        <v>325.54000000000002</v>
      </c>
      <c r="K122" s="9">
        <v>0</v>
      </c>
      <c r="L122" s="9">
        <v>0</v>
      </c>
      <c r="M122" s="9">
        <f t="shared" si="3"/>
        <v>325.54000000000002</v>
      </c>
      <c r="N122" s="21" t="s">
        <v>98</v>
      </c>
      <c r="O122" s="21" t="s">
        <v>16</v>
      </c>
      <c r="P122" s="1"/>
      <c r="R122" s="4"/>
    </row>
    <row r="123" spans="2:18" s="3" customFormat="1" ht="17.25" customHeight="1" x14ac:dyDescent="0.35">
      <c r="B123" s="21" t="s">
        <v>94</v>
      </c>
      <c r="C123" s="21" t="s">
        <v>95</v>
      </c>
      <c r="D123" s="22" t="s">
        <v>96</v>
      </c>
      <c r="E123" s="21" t="s">
        <v>94</v>
      </c>
      <c r="F123" s="21" t="s">
        <v>95</v>
      </c>
      <c r="G123" s="21" t="s">
        <v>96</v>
      </c>
      <c r="H123" s="21" t="s">
        <v>15</v>
      </c>
      <c r="I123" s="23">
        <v>44287</v>
      </c>
      <c r="J123" s="9">
        <v>195.52</v>
      </c>
      <c r="K123" s="9">
        <v>0</v>
      </c>
      <c r="L123" s="9">
        <v>0</v>
      </c>
      <c r="M123" s="9">
        <f t="shared" si="3"/>
        <v>195.52</v>
      </c>
      <c r="N123" s="21" t="s">
        <v>98</v>
      </c>
      <c r="O123" s="21" t="s">
        <v>16</v>
      </c>
      <c r="P123" s="1"/>
      <c r="R123" s="4"/>
    </row>
    <row r="124" spans="2:18" s="3" customFormat="1" ht="17.25" customHeight="1" x14ac:dyDescent="0.35">
      <c r="B124" s="21" t="s">
        <v>94</v>
      </c>
      <c r="C124" s="21" t="s">
        <v>95</v>
      </c>
      <c r="D124" s="22" t="s">
        <v>96</v>
      </c>
      <c r="E124" s="21" t="s">
        <v>94</v>
      </c>
      <c r="F124" s="21" t="s">
        <v>95</v>
      </c>
      <c r="G124" s="21" t="s">
        <v>96</v>
      </c>
      <c r="H124" s="21" t="s">
        <v>15</v>
      </c>
      <c r="I124" s="23">
        <v>44317</v>
      </c>
      <c r="J124" s="9">
        <v>353.6</v>
      </c>
      <c r="K124" s="9">
        <v>0</v>
      </c>
      <c r="L124" s="9">
        <v>0</v>
      </c>
      <c r="M124" s="9">
        <f t="shared" si="3"/>
        <v>353.6</v>
      </c>
      <c r="N124" s="21" t="s">
        <v>98</v>
      </c>
      <c r="O124" s="21" t="s">
        <v>16</v>
      </c>
      <c r="P124" s="1"/>
      <c r="R124" s="4"/>
    </row>
    <row r="125" spans="2:18" s="3" customFormat="1" ht="17.25" customHeight="1" x14ac:dyDescent="0.35">
      <c r="B125" s="21" t="s">
        <v>91</v>
      </c>
      <c r="C125" s="21" t="s">
        <v>92</v>
      </c>
      <c r="D125" s="22" t="s">
        <v>93</v>
      </c>
      <c r="E125" s="21" t="s">
        <v>91</v>
      </c>
      <c r="F125" s="21" t="s">
        <v>92</v>
      </c>
      <c r="G125" s="21" t="s">
        <v>93</v>
      </c>
      <c r="H125" s="21" t="s">
        <v>15</v>
      </c>
      <c r="I125" s="23">
        <v>44348</v>
      </c>
      <c r="J125" s="9">
        <v>79926.06</v>
      </c>
      <c r="K125" s="9">
        <v>0</v>
      </c>
      <c r="L125" s="9">
        <v>0</v>
      </c>
      <c r="M125" s="9">
        <f t="shared" si="3"/>
        <v>79926.06</v>
      </c>
      <c r="N125" s="21" t="s">
        <v>98</v>
      </c>
      <c r="O125" s="21" t="s">
        <v>16</v>
      </c>
      <c r="P125" s="1"/>
      <c r="R125" s="4"/>
    </row>
    <row r="126" spans="2:18" s="3" customFormat="1" ht="17.25" customHeight="1" x14ac:dyDescent="0.35">
      <c r="B126" s="21" t="s">
        <v>94</v>
      </c>
      <c r="C126" s="21" t="s">
        <v>95</v>
      </c>
      <c r="D126" s="22" t="s">
        <v>96</v>
      </c>
      <c r="E126" s="21" t="s">
        <v>94</v>
      </c>
      <c r="F126" s="21" t="s">
        <v>95</v>
      </c>
      <c r="G126" s="21" t="s">
        <v>96</v>
      </c>
      <c r="H126" s="21" t="s">
        <v>15</v>
      </c>
      <c r="I126" s="23">
        <v>44348</v>
      </c>
      <c r="J126" s="9">
        <v>370.24</v>
      </c>
      <c r="K126" s="9">
        <v>0</v>
      </c>
      <c r="L126" s="9">
        <v>0</v>
      </c>
      <c r="M126" s="9">
        <f t="shared" si="3"/>
        <v>370.24</v>
      </c>
      <c r="N126" s="21" t="s">
        <v>98</v>
      </c>
      <c r="O126" s="21" t="s">
        <v>16</v>
      </c>
      <c r="P126" s="1"/>
      <c r="R126" s="4"/>
    </row>
    <row r="127" spans="2:18" s="3" customFormat="1" ht="17.25" customHeight="1" x14ac:dyDescent="0.35">
      <c r="B127" s="21" t="s">
        <v>91</v>
      </c>
      <c r="C127" s="21" t="s">
        <v>92</v>
      </c>
      <c r="D127" s="22" t="s">
        <v>93</v>
      </c>
      <c r="E127" s="21" t="s">
        <v>91</v>
      </c>
      <c r="F127" s="21" t="s">
        <v>92</v>
      </c>
      <c r="G127" s="21" t="s">
        <v>93</v>
      </c>
      <c r="H127" s="21" t="s">
        <v>15</v>
      </c>
      <c r="I127" s="23">
        <v>44378</v>
      </c>
      <c r="J127" s="9">
        <v>33438.080000000002</v>
      </c>
      <c r="K127" s="9">
        <v>0</v>
      </c>
      <c r="L127" s="9">
        <v>0</v>
      </c>
      <c r="M127" s="9">
        <f t="shared" si="3"/>
        <v>33438.080000000002</v>
      </c>
      <c r="N127" s="21" t="s">
        <v>98</v>
      </c>
      <c r="O127" s="21" t="s">
        <v>16</v>
      </c>
      <c r="P127" s="1"/>
      <c r="R127" s="4"/>
    </row>
    <row r="128" spans="2:18" s="3" customFormat="1" ht="17.25" customHeight="1" x14ac:dyDescent="0.35">
      <c r="B128" s="21" t="s">
        <v>94</v>
      </c>
      <c r="C128" s="21" t="s">
        <v>95</v>
      </c>
      <c r="D128" s="22" t="s">
        <v>96</v>
      </c>
      <c r="E128" s="21" t="s">
        <v>94</v>
      </c>
      <c r="F128" s="21" t="s">
        <v>95</v>
      </c>
      <c r="G128" s="21" t="s">
        <v>96</v>
      </c>
      <c r="H128" s="21" t="s">
        <v>15</v>
      </c>
      <c r="I128" s="23">
        <v>44378</v>
      </c>
      <c r="J128" s="9">
        <v>594.88</v>
      </c>
      <c r="K128" s="9">
        <v>0</v>
      </c>
      <c r="L128" s="9">
        <v>0</v>
      </c>
      <c r="M128" s="9">
        <f t="shared" si="3"/>
        <v>594.88</v>
      </c>
      <c r="N128" s="21" t="s">
        <v>98</v>
      </c>
      <c r="O128" s="21" t="s">
        <v>16</v>
      </c>
      <c r="P128" s="1"/>
      <c r="R128" s="4"/>
    </row>
    <row r="129" spans="2:18" s="3" customFormat="1" ht="17.25" customHeight="1" x14ac:dyDescent="0.35">
      <c r="B129" s="21" t="s">
        <v>94</v>
      </c>
      <c r="C129" s="21" t="s">
        <v>95</v>
      </c>
      <c r="D129" s="22" t="s">
        <v>96</v>
      </c>
      <c r="E129" s="21" t="s">
        <v>94</v>
      </c>
      <c r="F129" s="21" t="s">
        <v>95</v>
      </c>
      <c r="G129" s="21" t="s">
        <v>96</v>
      </c>
      <c r="H129" s="21" t="s">
        <v>15</v>
      </c>
      <c r="I129" s="23">
        <v>44409</v>
      </c>
      <c r="J129" s="9">
        <v>109046.08</v>
      </c>
      <c r="K129" s="9">
        <v>0</v>
      </c>
      <c r="L129" s="9">
        <v>0</v>
      </c>
      <c r="M129" s="9">
        <f t="shared" si="3"/>
        <v>109046.08</v>
      </c>
      <c r="N129" s="21" t="s">
        <v>98</v>
      </c>
      <c r="O129" s="21" t="s">
        <v>16</v>
      </c>
      <c r="P129" s="1"/>
      <c r="R129" s="4"/>
    </row>
    <row r="130" spans="2:18" s="3" customFormat="1" ht="17.25" customHeight="1" x14ac:dyDescent="0.35">
      <c r="B130" s="21" t="s">
        <v>91</v>
      </c>
      <c r="C130" s="21" t="s">
        <v>92</v>
      </c>
      <c r="D130" s="22" t="s">
        <v>93</v>
      </c>
      <c r="E130" s="21" t="s">
        <v>91</v>
      </c>
      <c r="F130" s="21" t="s">
        <v>92</v>
      </c>
      <c r="G130" s="21" t="s">
        <v>93</v>
      </c>
      <c r="H130" s="21" t="s">
        <v>15</v>
      </c>
      <c r="I130" s="23">
        <v>44409</v>
      </c>
      <c r="J130" s="9">
        <v>69363.839999999997</v>
      </c>
      <c r="K130" s="9">
        <v>0</v>
      </c>
      <c r="L130" s="9">
        <v>0</v>
      </c>
      <c r="M130" s="9">
        <f t="shared" si="3"/>
        <v>69363.839999999997</v>
      </c>
      <c r="N130" s="21" t="s">
        <v>98</v>
      </c>
      <c r="O130" s="21" t="s">
        <v>16</v>
      </c>
      <c r="P130" s="1"/>
      <c r="R130" s="4"/>
    </row>
    <row r="131" spans="2:18" s="3" customFormat="1" ht="17.25" customHeight="1" x14ac:dyDescent="0.35">
      <c r="B131" s="21" t="s">
        <v>91</v>
      </c>
      <c r="C131" s="21" t="s">
        <v>92</v>
      </c>
      <c r="D131" s="22" t="s">
        <v>93</v>
      </c>
      <c r="E131" s="21" t="s">
        <v>91</v>
      </c>
      <c r="F131" s="21" t="s">
        <v>92</v>
      </c>
      <c r="G131" s="21" t="s">
        <v>93</v>
      </c>
      <c r="H131" s="21" t="s">
        <v>15</v>
      </c>
      <c r="I131" s="23">
        <v>44440</v>
      </c>
      <c r="J131" s="9">
        <v>83402.880000000005</v>
      </c>
      <c r="K131" s="9">
        <v>0</v>
      </c>
      <c r="L131" s="9">
        <v>0</v>
      </c>
      <c r="M131" s="9">
        <f t="shared" si="3"/>
        <v>83402.880000000005</v>
      </c>
      <c r="N131" s="21" t="s">
        <v>98</v>
      </c>
      <c r="O131" s="21" t="s">
        <v>16</v>
      </c>
      <c r="P131" s="1"/>
      <c r="R131" s="4"/>
    </row>
    <row r="132" spans="2:18" s="3" customFormat="1" ht="17.25" customHeight="1" x14ac:dyDescent="0.35">
      <c r="B132" s="21" t="s">
        <v>94</v>
      </c>
      <c r="C132" s="21" t="s">
        <v>95</v>
      </c>
      <c r="D132" s="22" t="s">
        <v>96</v>
      </c>
      <c r="E132" s="21" t="s">
        <v>94</v>
      </c>
      <c r="F132" s="21" t="s">
        <v>95</v>
      </c>
      <c r="G132" s="21" t="s">
        <v>96</v>
      </c>
      <c r="H132" s="21" t="s">
        <v>15</v>
      </c>
      <c r="I132" s="23">
        <v>44440</v>
      </c>
      <c r="J132" s="9">
        <v>42.24</v>
      </c>
      <c r="K132" s="9">
        <v>0</v>
      </c>
      <c r="L132" s="9">
        <v>0</v>
      </c>
      <c r="M132" s="9">
        <f t="shared" si="3"/>
        <v>42.24</v>
      </c>
      <c r="N132" s="21" t="s">
        <v>98</v>
      </c>
      <c r="O132" s="21" t="s">
        <v>16</v>
      </c>
      <c r="P132" s="1"/>
      <c r="R132" s="4"/>
    </row>
    <row r="133" spans="2:18" s="3" customFormat="1" ht="17.25" customHeight="1" x14ac:dyDescent="0.35">
      <c r="B133" s="21" t="s">
        <v>91</v>
      </c>
      <c r="C133" s="21" t="s">
        <v>92</v>
      </c>
      <c r="D133" s="22" t="s">
        <v>93</v>
      </c>
      <c r="E133" s="21" t="s">
        <v>91</v>
      </c>
      <c r="F133" s="21" t="s">
        <v>92</v>
      </c>
      <c r="G133" s="21" t="s">
        <v>93</v>
      </c>
      <c r="H133" s="21" t="s">
        <v>15</v>
      </c>
      <c r="I133" s="23">
        <v>44470</v>
      </c>
      <c r="J133" s="9">
        <v>47995.199999999997</v>
      </c>
      <c r="K133" s="9">
        <v>0</v>
      </c>
      <c r="L133" s="9">
        <v>0</v>
      </c>
      <c r="M133" s="9">
        <f>J133-L133-K133</f>
        <v>47995.199999999997</v>
      </c>
      <c r="N133" s="21" t="s">
        <v>98</v>
      </c>
      <c r="O133" s="21" t="s">
        <v>16</v>
      </c>
      <c r="P133" s="1"/>
      <c r="R133" s="4"/>
    </row>
    <row r="134" spans="2:18" s="3" customFormat="1" ht="17.25" customHeight="1" x14ac:dyDescent="0.35">
      <c r="B134" s="21" t="s">
        <v>94</v>
      </c>
      <c r="C134" s="21" t="s">
        <v>95</v>
      </c>
      <c r="D134" s="22" t="s">
        <v>96</v>
      </c>
      <c r="E134" s="21" t="s">
        <v>94</v>
      </c>
      <c r="F134" s="21" t="s">
        <v>95</v>
      </c>
      <c r="G134" s="21" t="s">
        <v>96</v>
      </c>
      <c r="H134" s="21" t="s">
        <v>15</v>
      </c>
      <c r="I134" s="23">
        <v>44470</v>
      </c>
      <c r="J134" s="9">
        <v>5010.72</v>
      </c>
      <c r="K134" s="9">
        <v>0</v>
      </c>
      <c r="L134" s="9">
        <v>0</v>
      </c>
      <c r="M134" s="9">
        <f>J134-L134-K134</f>
        <v>5010.72</v>
      </c>
      <c r="N134" s="21" t="s">
        <v>98</v>
      </c>
      <c r="O134" s="21" t="s">
        <v>16</v>
      </c>
      <c r="P134" s="1"/>
      <c r="R134" s="4"/>
    </row>
    <row r="135" spans="2:18" s="3" customFormat="1" ht="17.25" customHeight="1" x14ac:dyDescent="0.35">
      <c r="B135" s="21" t="s">
        <v>91</v>
      </c>
      <c r="C135" s="21" t="s">
        <v>92</v>
      </c>
      <c r="D135" s="22" t="s">
        <v>93</v>
      </c>
      <c r="E135" s="21" t="s">
        <v>91</v>
      </c>
      <c r="F135" s="21" t="s">
        <v>92</v>
      </c>
      <c r="G135" s="21" t="s">
        <v>93</v>
      </c>
      <c r="H135" s="21" t="s">
        <v>15</v>
      </c>
      <c r="I135" s="23">
        <v>44501</v>
      </c>
      <c r="J135" s="9">
        <v>20090.400000000001</v>
      </c>
      <c r="K135" s="9">
        <v>0</v>
      </c>
      <c r="L135" s="9">
        <v>0</v>
      </c>
      <c r="M135" s="9">
        <f>J135-L135-K135</f>
        <v>20090.400000000001</v>
      </c>
      <c r="N135" s="21" t="s">
        <v>98</v>
      </c>
      <c r="O135" s="21" t="s">
        <v>16</v>
      </c>
      <c r="P135" s="1"/>
      <c r="R135" s="4"/>
    </row>
    <row r="136" spans="2:18" s="3" customFormat="1" ht="17.25" customHeight="1" x14ac:dyDescent="0.35">
      <c r="B136" s="21" t="s">
        <v>94</v>
      </c>
      <c r="C136" s="21" t="s">
        <v>95</v>
      </c>
      <c r="D136" s="22" t="s">
        <v>96</v>
      </c>
      <c r="E136" s="21" t="s">
        <v>94</v>
      </c>
      <c r="F136" s="21" t="s">
        <v>95</v>
      </c>
      <c r="G136" s="21" t="s">
        <v>96</v>
      </c>
      <c r="H136" s="21" t="s">
        <v>15</v>
      </c>
      <c r="I136" s="23">
        <v>44531</v>
      </c>
      <c r="J136" s="9">
        <v>591.36</v>
      </c>
      <c r="K136" s="9">
        <v>0</v>
      </c>
      <c r="L136" s="9">
        <v>0</v>
      </c>
      <c r="M136" s="9">
        <v>591.36</v>
      </c>
      <c r="N136" s="21" t="s">
        <v>98</v>
      </c>
      <c r="O136" s="21" t="s">
        <v>16</v>
      </c>
      <c r="P136" s="1"/>
      <c r="R136" s="4"/>
    </row>
    <row r="137" spans="2:18" s="3" customFormat="1" ht="17.25" customHeight="1" x14ac:dyDescent="0.35">
      <c r="B137" s="21" t="s">
        <v>91</v>
      </c>
      <c r="C137" s="21" t="s">
        <v>92</v>
      </c>
      <c r="D137" s="22" t="s">
        <v>93</v>
      </c>
      <c r="E137" s="21" t="s">
        <v>91</v>
      </c>
      <c r="F137" s="21" t="s">
        <v>92</v>
      </c>
      <c r="G137" s="21" t="s">
        <v>93</v>
      </c>
      <c r="H137" s="21" t="s">
        <v>15</v>
      </c>
      <c r="I137" s="23">
        <v>44531</v>
      </c>
      <c r="J137" s="9">
        <v>1399.2</v>
      </c>
      <c r="K137" s="9">
        <v>0</v>
      </c>
      <c r="L137" s="9">
        <v>0</v>
      </c>
      <c r="M137" s="9">
        <v>1399.2</v>
      </c>
      <c r="N137" s="21" t="s">
        <v>98</v>
      </c>
      <c r="O137" s="21" t="s">
        <v>16</v>
      </c>
      <c r="P137" s="1"/>
      <c r="R137" s="4"/>
    </row>
    <row r="138" spans="2:18" s="3" customFormat="1" ht="17.25" customHeight="1" x14ac:dyDescent="0.35">
      <c r="B138" s="21" t="s">
        <v>94</v>
      </c>
      <c r="C138" s="21" t="s">
        <v>95</v>
      </c>
      <c r="D138" s="22" t="s">
        <v>96</v>
      </c>
      <c r="E138" s="21" t="s">
        <v>94</v>
      </c>
      <c r="F138" s="21" t="s">
        <v>95</v>
      </c>
      <c r="G138" s="21" t="s">
        <v>96</v>
      </c>
      <c r="H138" s="21" t="s">
        <v>15</v>
      </c>
      <c r="I138" s="23">
        <v>44562</v>
      </c>
      <c r="J138" s="9">
        <v>316.8</v>
      </c>
      <c r="K138" s="9">
        <v>0</v>
      </c>
      <c r="L138" s="9">
        <v>0</v>
      </c>
      <c r="M138" s="9">
        <v>316.8</v>
      </c>
      <c r="N138" s="21" t="s">
        <v>98</v>
      </c>
      <c r="O138" s="21" t="s">
        <v>16</v>
      </c>
      <c r="P138" s="1"/>
      <c r="R138" s="4"/>
    </row>
    <row r="139" spans="2:18" s="3" customFormat="1" ht="17.25" customHeight="1" x14ac:dyDescent="0.35">
      <c r="B139" s="21" t="s">
        <v>91</v>
      </c>
      <c r="C139" s="21" t="s">
        <v>92</v>
      </c>
      <c r="D139" s="22" t="s">
        <v>93</v>
      </c>
      <c r="E139" s="21" t="s">
        <v>91</v>
      </c>
      <c r="F139" s="21" t="s">
        <v>92</v>
      </c>
      <c r="G139" s="21" t="s">
        <v>93</v>
      </c>
      <c r="H139" s="21" t="s">
        <v>15</v>
      </c>
      <c r="I139" s="23">
        <v>44562</v>
      </c>
      <c r="J139" s="9">
        <v>18395.52</v>
      </c>
      <c r="K139" s="9">
        <v>0</v>
      </c>
      <c r="L139" s="9">
        <v>0</v>
      </c>
      <c r="M139" s="9">
        <v>18395.52</v>
      </c>
      <c r="N139" s="21" t="s">
        <v>98</v>
      </c>
      <c r="O139" s="21" t="s">
        <v>16</v>
      </c>
      <c r="P139" s="1"/>
      <c r="R139" s="4"/>
    </row>
    <row r="140" spans="2:18" s="3" customFormat="1" ht="17.25" customHeight="1" x14ac:dyDescent="0.35">
      <c r="B140" s="21" t="s">
        <v>94</v>
      </c>
      <c r="C140" s="21" t="s">
        <v>95</v>
      </c>
      <c r="D140" s="22" t="s">
        <v>96</v>
      </c>
      <c r="E140" s="21" t="s">
        <v>94</v>
      </c>
      <c r="F140" s="21" t="s">
        <v>95</v>
      </c>
      <c r="G140" s="21" t="s">
        <v>96</v>
      </c>
      <c r="H140" s="21" t="s">
        <v>15</v>
      </c>
      <c r="I140" s="23">
        <v>44593</v>
      </c>
      <c r="J140" s="9">
        <v>670.56</v>
      </c>
      <c r="K140" s="9">
        <v>0</v>
      </c>
      <c r="L140" s="9">
        <v>0</v>
      </c>
      <c r="M140" s="9">
        <f t="shared" ref="M140:M175" si="4">J140-L140-K140</f>
        <v>670.56</v>
      </c>
      <c r="N140" s="21" t="s">
        <v>98</v>
      </c>
      <c r="O140" s="21" t="s">
        <v>16</v>
      </c>
      <c r="P140" s="1"/>
      <c r="R140" s="4"/>
    </row>
    <row r="141" spans="2:18" s="3" customFormat="1" ht="17.25" customHeight="1" x14ac:dyDescent="0.35">
      <c r="B141" s="21" t="s">
        <v>91</v>
      </c>
      <c r="C141" s="21" t="s">
        <v>92</v>
      </c>
      <c r="D141" s="22" t="s">
        <v>93</v>
      </c>
      <c r="E141" s="21" t="s">
        <v>91</v>
      </c>
      <c r="F141" s="21" t="s">
        <v>92</v>
      </c>
      <c r="G141" s="21" t="s">
        <v>93</v>
      </c>
      <c r="H141" s="21" t="s">
        <v>15</v>
      </c>
      <c r="I141" s="23">
        <v>44593</v>
      </c>
      <c r="J141" s="9">
        <v>3886.08</v>
      </c>
      <c r="K141" s="9">
        <v>0</v>
      </c>
      <c r="L141" s="9">
        <v>0</v>
      </c>
      <c r="M141" s="9">
        <f t="shared" si="4"/>
        <v>3886.08</v>
      </c>
      <c r="N141" s="21" t="s">
        <v>98</v>
      </c>
      <c r="O141" s="21" t="s">
        <v>16</v>
      </c>
      <c r="P141" s="1"/>
      <c r="R141" s="4"/>
    </row>
    <row r="142" spans="2:18" s="3" customFormat="1" ht="17.25" customHeight="1" x14ac:dyDescent="0.35">
      <c r="B142" s="21" t="s">
        <v>91</v>
      </c>
      <c r="C142" s="21" t="s">
        <v>92</v>
      </c>
      <c r="D142" s="22" t="s">
        <v>93</v>
      </c>
      <c r="E142" s="21" t="s">
        <v>91</v>
      </c>
      <c r="F142" s="21" t="s">
        <v>92</v>
      </c>
      <c r="G142" s="21" t="s">
        <v>93</v>
      </c>
      <c r="H142" s="21" t="s">
        <v>15</v>
      </c>
      <c r="I142" s="23">
        <v>44621</v>
      </c>
      <c r="J142" s="9">
        <v>2935.68</v>
      </c>
      <c r="K142" s="9">
        <v>0</v>
      </c>
      <c r="L142" s="9">
        <v>0</v>
      </c>
      <c r="M142" s="9">
        <f t="shared" si="4"/>
        <v>2935.68</v>
      </c>
      <c r="N142" s="21" t="s">
        <v>98</v>
      </c>
      <c r="O142" s="21" t="s">
        <v>207</v>
      </c>
      <c r="P142" s="1"/>
      <c r="R142" s="4"/>
    </row>
    <row r="143" spans="2:18" s="3" customFormat="1" ht="17.25" customHeight="1" x14ac:dyDescent="0.35">
      <c r="B143" s="21" t="s">
        <v>91</v>
      </c>
      <c r="C143" s="21" t="s">
        <v>92</v>
      </c>
      <c r="D143" s="22" t="s">
        <v>93</v>
      </c>
      <c r="E143" s="21" t="s">
        <v>91</v>
      </c>
      <c r="F143" s="21" t="s">
        <v>92</v>
      </c>
      <c r="G143" s="21" t="s">
        <v>93</v>
      </c>
      <c r="H143" s="21" t="s">
        <v>15</v>
      </c>
      <c r="I143" s="23">
        <v>44652</v>
      </c>
      <c r="J143" s="9">
        <v>570.24</v>
      </c>
      <c r="K143" s="9">
        <v>0</v>
      </c>
      <c r="L143" s="9">
        <v>0</v>
      </c>
      <c r="M143" s="9">
        <f t="shared" si="4"/>
        <v>570.24</v>
      </c>
      <c r="N143" s="21" t="s">
        <v>98</v>
      </c>
      <c r="O143" s="21" t="s">
        <v>207</v>
      </c>
      <c r="P143" s="1"/>
      <c r="R143" s="4"/>
    </row>
    <row r="144" spans="2:18" s="3" customFormat="1" ht="17.25" customHeight="1" x14ac:dyDescent="0.35">
      <c r="B144" s="21" t="s">
        <v>94</v>
      </c>
      <c r="C144" s="21" t="s">
        <v>95</v>
      </c>
      <c r="D144" s="22" t="s">
        <v>96</v>
      </c>
      <c r="E144" s="21" t="s">
        <v>94</v>
      </c>
      <c r="F144" s="21" t="s">
        <v>95</v>
      </c>
      <c r="G144" s="21" t="s">
        <v>96</v>
      </c>
      <c r="H144" s="21" t="s">
        <v>15</v>
      </c>
      <c r="I144" s="23">
        <v>42856</v>
      </c>
      <c r="J144" s="9">
        <v>178.6</v>
      </c>
      <c r="K144" s="9">
        <v>0</v>
      </c>
      <c r="L144" s="9">
        <v>0</v>
      </c>
      <c r="M144" s="9">
        <f t="shared" si="4"/>
        <v>178.6</v>
      </c>
      <c r="N144" s="21" t="s">
        <v>98</v>
      </c>
      <c r="O144" s="21" t="s">
        <v>254</v>
      </c>
      <c r="P144" s="1"/>
      <c r="R144" s="4"/>
    </row>
    <row r="145" spans="2:18" s="3" customFormat="1" ht="17.25" customHeight="1" x14ac:dyDescent="0.35">
      <c r="B145" s="21" t="s">
        <v>94</v>
      </c>
      <c r="C145" s="21" t="s">
        <v>95</v>
      </c>
      <c r="D145" s="22" t="s">
        <v>96</v>
      </c>
      <c r="E145" s="21" t="s">
        <v>94</v>
      </c>
      <c r="F145" s="21" t="s">
        <v>95</v>
      </c>
      <c r="G145" s="21" t="s">
        <v>96</v>
      </c>
      <c r="H145" s="21" t="s">
        <v>15</v>
      </c>
      <c r="I145" s="23">
        <v>42887</v>
      </c>
      <c r="J145" s="9">
        <v>33754.639999999999</v>
      </c>
      <c r="K145" s="9">
        <v>0</v>
      </c>
      <c r="L145" s="9">
        <v>0</v>
      </c>
      <c r="M145" s="9">
        <f t="shared" si="4"/>
        <v>33754.639999999999</v>
      </c>
      <c r="N145" s="21" t="s">
        <v>98</v>
      </c>
      <c r="O145" s="21" t="s">
        <v>254</v>
      </c>
      <c r="P145" s="1"/>
      <c r="R145" s="4"/>
    </row>
    <row r="146" spans="2:18" s="3" customFormat="1" ht="17.25" customHeight="1" x14ac:dyDescent="0.35">
      <c r="B146" s="21" t="s">
        <v>94</v>
      </c>
      <c r="C146" s="21" t="s">
        <v>95</v>
      </c>
      <c r="D146" s="22" t="s">
        <v>96</v>
      </c>
      <c r="E146" s="21" t="s">
        <v>94</v>
      </c>
      <c r="F146" s="21" t="s">
        <v>95</v>
      </c>
      <c r="G146" s="21" t="s">
        <v>96</v>
      </c>
      <c r="H146" s="21" t="s">
        <v>15</v>
      </c>
      <c r="I146" s="23">
        <v>42917</v>
      </c>
      <c r="J146" s="9">
        <v>0</v>
      </c>
      <c r="K146" s="9">
        <v>0</v>
      </c>
      <c r="L146" s="9">
        <v>0</v>
      </c>
      <c r="M146" s="9">
        <f t="shared" si="4"/>
        <v>0</v>
      </c>
      <c r="N146" s="21" t="s">
        <v>98</v>
      </c>
      <c r="O146" s="21" t="s">
        <v>254</v>
      </c>
      <c r="P146" s="1"/>
      <c r="R146" s="4"/>
    </row>
    <row r="147" spans="2:18" s="3" customFormat="1" ht="17.25" customHeight="1" x14ac:dyDescent="0.35">
      <c r="B147" s="21" t="s">
        <v>94</v>
      </c>
      <c r="C147" s="21" t="s">
        <v>95</v>
      </c>
      <c r="D147" s="22" t="s">
        <v>96</v>
      </c>
      <c r="E147" s="21" t="s">
        <v>94</v>
      </c>
      <c r="F147" s="21" t="s">
        <v>95</v>
      </c>
      <c r="G147" s="21" t="s">
        <v>96</v>
      </c>
      <c r="H147" s="21" t="s">
        <v>15</v>
      </c>
      <c r="I147" s="23">
        <v>42948</v>
      </c>
      <c r="J147" s="9">
        <v>39588.75</v>
      </c>
      <c r="K147" s="9">
        <v>0</v>
      </c>
      <c r="L147" s="9">
        <v>0</v>
      </c>
      <c r="M147" s="9">
        <f t="shared" si="4"/>
        <v>39588.75</v>
      </c>
      <c r="N147" s="21" t="s">
        <v>98</v>
      </c>
      <c r="O147" s="21" t="s">
        <v>254</v>
      </c>
      <c r="P147" s="1"/>
      <c r="R147" s="4"/>
    </row>
    <row r="148" spans="2:18" s="3" customFormat="1" ht="17.25" customHeight="1" x14ac:dyDescent="0.35">
      <c r="B148" s="21" t="s">
        <v>94</v>
      </c>
      <c r="C148" s="21" t="s">
        <v>95</v>
      </c>
      <c r="D148" s="22" t="s">
        <v>96</v>
      </c>
      <c r="E148" s="21" t="s">
        <v>94</v>
      </c>
      <c r="F148" s="21" t="s">
        <v>95</v>
      </c>
      <c r="G148" s="21" t="s">
        <v>96</v>
      </c>
      <c r="H148" s="21" t="s">
        <v>15</v>
      </c>
      <c r="I148" s="23">
        <v>42979</v>
      </c>
      <c r="J148" s="9">
        <v>38243.760000000002</v>
      </c>
      <c r="K148" s="9">
        <v>0</v>
      </c>
      <c r="L148" s="9">
        <v>0</v>
      </c>
      <c r="M148" s="9">
        <f t="shared" si="4"/>
        <v>38243.760000000002</v>
      </c>
      <c r="N148" s="21" t="s">
        <v>98</v>
      </c>
      <c r="O148" s="21" t="s">
        <v>254</v>
      </c>
      <c r="P148" s="1"/>
      <c r="R148" s="4"/>
    </row>
    <row r="149" spans="2:18" s="3" customFormat="1" ht="17.25" customHeight="1" x14ac:dyDescent="0.35">
      <c r="B149" s="21" t="s">
        <v>94</v>
      </c>
      <c r="C149" s="21" t="s">
        <v>95</v>
      </c>
      <c r="D149" s="22" t="s">
        <v>96</v>
      </c>
      <c r="E149" s="21" t="s">
        <v>94</v>
      </c>
      <c r="F149" s="21" t="s">
        <v>95</v>
      </c>
      <c r="G149" s="21" t="s">
        <v>96</v>
      </c>
      <c r="H149" s="21" t="s">
        <v>15</v>
      </c>
      <c r="I149" s="23">
        <v>43009</v>
      </c>
      <c r="J149" s="9">
        <v>16267.01</v>
      </c>
      <c r="K149" s="9">
        <v>0</v>
      </c>
      <c r="L149" s="9">
        <v>0</v>
      </c>
      <c r="M149" s="9">
        <f t="shared" si="4"/>
        <v>16267.01</v>
      </c>
      <c r="N149" s="21" t="s">
        <v>98</v>
      </c>
      <c r="O149" s="21" t="s">
        <v>254</v>
      </c>
      <c r="P149" s="1"/>
      <c r="R149" s="4"/>
    </row>
    <row r="150" spans="2:18" s="3" customFormat="1" ht="17.25" customHeight="1" x14ac:dyDescent="0.35">
      <c r="B150" s="21" t="s">
        <v>94</v>
      </c>
      <c r="C150" s="21" t="s">
        <v>95</v>
      </c>
      <c r="D150" s="22" t="s">
        <v>96</v>
      </c>
      <c r="E150" s="21" t="s">
        <v>94</v>
      </c>
      <c r="F150" s="21" t="s">
        <v>95</v>
      </c>
      <c r="G150" s="21" t="s">
        <v>96</v>
      </c>
      <c r="H150" s="21" t="s">
        <v>15</v>
      </c>
      <c r="I150" s="23">
        <v>43040</v>
      </c>
      <c r="J150" s="9">
        <v>268.2</v>
      </c>
      <c r="K150" s="9">
        <v>0</v>
      </c>
      <c r="L150" s="9">
        <v>0</v>
      </c>
      <c r="M150" s="9">
        <f t="shared" si="4"/>
        <v>268.2</v>
      </c>
      <c r="N150" s="21" t="s">
        <v>98</v>
      </c>
      <c r="O150" s="21" t="s">
        <v>254</v>
      </c>
      <c r="P150" s="1"/>
      <c r="R150" s="4"/>
    </row>
    <row r="151" spans="2:18" s="3" customFormat="1" ht="17.25" customHeight="1" x14ac:dyDescent="0.35">
      <c r="B151" s="21" t="s">
        <v>94</v>
      </c>
      <c r="C151" s="21" t="s">
        <v>95</v>
      </c>
      <c r="D151" s="22" t="s">
        <v>96</v>
      </c>
      <c r="E151" s="21" t="s">
        <v>94</v>
      </c>
      <c r="F151" s="21" t="s">
        <v>95</v>
      </c>
      <c r="G151" s="21" t="s">
        <v>96</v>
      </c>
      <c r="H151" s="21" t="s">
        <v>15</v>
      </c>
      <c r="I151" s="23">
        <v>43070</v>
      </c>
      <c r="J151" s="9">
        <v>37184.86</v>
      </c>
      <c r="K151" s="9">
        <v>0</v>
      </c>
      <c r="L151" s="9">
        <v>0</v>
      </c>
      <c r="M151" s="9">
        <f t="shared" si="4"/>
        <v>37184.86</v>
      </c>
      <c r="N151" s="21" t="s">
        <v>98</v>
      </c>
      <c r="O151" s="21" t="s">
        <v>16</v>
      </c>
      <c r="P151" s="1"/>
      <c r="R151" s="4"/>
    </row>
    <row r="152" spans="2:18" s="3" customFormat="1" ht="17.25" customHeight="1" x14ac:dyDescent="0.35">
      <c r="B152" s="21" t="s">
        <v>94</v>
      </c>
      <c r="C152" s="21" t="s">
        <v>95</v>
      </c>
      <c r="D152" s="22" t="s">
        <v>96</v>
      </c>
      <c r="E152" s="21" t="s">
        <v>94</v>
      </c>
      <c r="F152" s="21" t="s">
        <v>95</v>
      </c>
      <c r="G152" s="21" t="s">
        <v>96</v>
      </c>
      <c r="H152" s="21" t="s">
        <v>15</v>
      </c>
      <c r="I152" s="23">
        <v>43101</v>
      </c>
      <c r="J152" s="9">
        <v>426.41</v>
      </c>
      <c r="K152" s="9">
        <v>0</v>
      </c>
      <c r="L152" s="9">
        <v>0</v>
      </c>
      <c r="M152" s="9">
        <f t="shared" si="4"/>
        <v>426.41</v>
      </c>
      <c r="N152" s="21" t="s">
        <v>98</v>
      </c>
      <c r="O152" s="21" t="s">
        <v>16</v>
      </c>
      <c r="P152" s="1"/>
      <c r="R152" s="4"/>
    </row>
    <row r="153" spans="2:18" s="3" customFormat="1" ht="17.25" customHeight="1" x14ac:dyDescent="0.35">
      <c r="B153" s="21" t="s">
        <v>94</v>
      </c>
      <c r="C153" s="21" t="s">
        <v>95</v>
      </c>
      <c r="D153" s="22" t="s">
        <v>96</v>
      </c>
      <c r="E153" s="21" t="s">
        <v>94</v>
      </c>
      <c r="F153" s="21" t="s">
        <v>95</v>
      </c>
      <c r="G153" s="21" t="s">
        <v>96</v>
      </c>
      <c r="H153" s="21" t="s">
        <v>15</v>
      </c>
      <c r="I153" s="23">
        <v>43132</v>
      </c>
      <c r="J153" s="9">
        <v>49821.760000000002</v>
      </c>
      <c r="K153" s="9">
        <v>0</v>
      </c>
      <c r="L153" s="9">
        <v>0</v>
      </c>
      <c r="M153" s="9">
        <f t="shared" si="4"/>
        <v>49821.760000000002</v>
      </c>
      <c r="N153" s="21" t="s">
        <v>98</v>
      </c>
      <c r="O153" s="21" t="s">
        <v>16</v>
      </c>
      <c r="P153" s="1"/>
      <c r="R153" s="4"/>
    </row>
    <row r="154" spans="2:18" s="3" customFormat="1" ht="17.25" customHeight="1" x14ac:dyDescent="0.35">
      <c r="B154" s="21" t="s">
        <v>94</v>
      </c>
      <c r="C154" s="21" t="s">
        <v>95</v>
      </c>
      <c r="D154" s="22" t="s">
        <v>96</v>
      </c>
      <c r="E154" s="21" t="s">
        <v>94</v>
      </c>
      <c r="F154" s="21" t="s">
        <v>95</v>
      </c>
      <c r="G154" s="21" t="s">
        <v>96</v>
      </c>
      <c r="H154" s="21" t="s">
        <v>15</v>
      </c>
      <c r="I154" s="23">
        <v>43160</v>
      </c>
      <c r="J154" s="9">
        <v>191.62</v>
      </c>
      <c r="K154" s="9">
        <v>0</v>
      </c>
      <c r="L154" s="9">
        <v>0</v>
      </c>
      <c r="M154" s="9">
        <f t="shared" si="4"/>
        <v>191.62</v>
      </c>
      <c r="N154" s="21" t="s">
        <v>98</v>
      </c>
      <c r="O154" s="21" t="s">
        <v>16</v>
      </c>
      <c r="P154" s="1"/>
      <c r="R154" s="4"/>
    </row>
    <row r="155" spans="2:18" s="3" customFormat="1" ht="17.25" customHeight="1" x14ac:dyDescent="0.35">
      <c r="B155" s="21" t="s">
        <v>94</v>
      </c>
      <c r="C155" s="21" t="s">
        <v>95</v>
      </c>
      <c r="D155" s="22" t="s">
        <v>96</v>
      </c>
      <c r="E155" s="21" t="s">
        <v>94</v>
      </c>
      <c r="F155" s="21" t="s">
        <v>95</v>
      </c>
      <c r="G155" s="21" t="s">
        <v>96</v>
      </c>
      <c r="H155" s="21" t="s">
        <v>15</v>
      </c>
      <c r="I155" s="23">
        <v>43191</v>
      </c>
      <c r="J155" s="9">
        <v>17393.599999999999</v>
      </c>
      <c r="K155" s="9">
        <v>0</v>
      </c>
      <c r="L155" s="9">
        <v>0</v>
      </c>
      <c r="M155" s="9">
        <f t="shared" si="4"/>
        <v>17393.599999999999</v>
      </c>
      <c r="N155" s="21" t="s">
        <v>98</v>
      </c>
      <c r="O155" s="21" t="s">
        <v>16</v>
      </c>
      <c r="P155" s="1"/>
      <c r="R155" s="4"/>
    </row>
    <row r="156" spans="2:18" s="3" customFormat="1" ht="17.25" customHeight="1" x14ac:dyDescent="0.35">
      <c r="B156" s="21" t="s">
        <v>94</v>
      </c>
      <c r="C156" s="21" t="s">
        <v>95</v>
      </c>
      <c r="D156" s="22" t="s">
        <v>96</v>
      </c>
      <c r="E156" s="21" t="s">
        <v>94</v>
      </c>
      <c r="F156" s="21" t="s">
        <v>95</v>
      </c>
      <c r="G156" s="21" t="s">
        <v>96</v>
      </c>
      <c r="H156" s="21" t="s">
        <v>15</v>
      </c>
      <c r="I156" s="23">
        <v>43221</v>
      </c>
      <c r="J156" s="9">
        <v>54558</v>
      </c>
      <c r="K156" s="9">
        <v>0</v>
      </c>
      <c r="L156" s="9">
        <v>0</v>
      </c>
      <c r="M156" s="9">
        <f t="shared" si="4"/>
        <v>54558</v>
      </c>
      <c r="N156" s="21" t="s">
        <v>98</v>
      </c>
      <c r="O156" s="21" t="s">
        <v>16</v>
      </c>
      <c r="P156" s="1"/>
      <c r="R156" s="4"/>
    </row>
    <row r="157" spans="2:18" s="3" customFormat="1" ht="17.25" customHeight="1" x14ac:dyDescent="0.35">
      <c r="B157" s="21" t="s">
        <v>94</v>
      </c>
      <c r="C157" s="21" t="s">
        <v>95</v>
      </c>
      <c r="D157" s="22" t="s">
        <v>96</v>
      </c>
      <c r="E157" s="21" t="s">
        <v>94</v>
      </c>
      <c r="F157" s="21" t="s">
        <v>95</v>
      </c>
      <c r="G157" s="21" t="s">
        <v>96</v>
      </c>
      <c r="H157" s="21" t="s">
        <v>15</v>
      </c>
      <c r="I157" s="23">
        <v>43252</v>
      </c>
      <c r="J157" s="9">
        <v>49053.2</v>
      </c>
      <c r="K157" s="9">
        <v>0</v>
      </c>
      <c r="L157" s="9">
        <v>0</v>
      </c>
      <c r="M157" s="9">
        <f t="shared" si="4"/>
        <v>49053.2</v>
      </c>
      <c r="N157" s="21" t="s">
        <v>98</v>
      </c>
      <c r="O157" s="21" t="s">
        <v>16</v>
      </c>
      <c r="P157" s="1"/>
      <c r="R157" s="4"/>
    </row>
    <row r="158" spans="2:18" s="3" customFormat="1" ht="17.25" customHeight="1" x14ac:dyDescent="0.35">
      <c r="B158" s="21" t="s">
        <v>94</v>
      </c>
      <c r="C158" s="21" t="s">
        <v>95</v>
      </c>
      <c r="D158" s="22" t="s">
        <v>96</v>
      </c>
      <c r="E158" s="21" t="s">
        <v>94</v>
      </c>
      <c r="F158" s="21" t="s">
        <v>95</v>
      </c>
      <c r="G158" s="21" t="s">
        <v>96</v>
      </c>
      <c r="H158" s="21" t="s">
        <v>15</v>
      </c>
      <c r="I158" s="23">
        <v>43282</v>
      </c>
      <c r="J158" s="9">
        <v>0</v>
      </c>
      <c r="K158" s="9">
        <v>0</v>
      </c>
      <c r="L158" s="9">
        <v>0</v>
      </c>
      <c r="M158" s="9">
        <f t="shared" si="4"/>
        <v>0</v>
      </c>
      <c r="N158" s="21" t="s">
        <v>98</v>
      </c>
      <c r="O158" s="21" t="s">
        <v>16</v>
      </c>
      <c r="P158" s="1"/>
      <c r="R158" s="4"/>
    </row>
    <row r="159" spans="2:18" s="3" customFormat="1" ht="17.25" customHeight="1" x14ac:dyDescent="0.35">
      <c r="B159" s="21" t="s">
        <v>94</v>
      </c>
      <c r="C159" s="21" t="s">
        <v>95</v>
      </c>
      <c r="D159" s="22" t="s">
        <v>96</v>
      </c>
      <c r="E159" s="21" t="s">
        <v>94</v>
      </c>
      <c r="F159" s="21" t="s">
        <v>95</v>
      </c>
      <c r="G159" s="21" t="s">
        <v>96</v>
      </c>
      <c r="H159" s="21" t="s">
        <v>15</v>
      </c>
      <c r="I159" s="23">
        <v>43313</v>
      </c>
      <c r="J159" s="9">
        <v>42669.2</v>
      </c>
      <c r="K159" s="9">
        <v>0</v>
      </c>
      <c r="L159" s="9">
        <v>0</v>
      </c>
      <c r="M159" s="9">
        <f t="shared" si="4"/>
        <v>42669.2</v>
      </c>
      <c r="N159" s="21" t="s">
        <v>98</v>
      </c>
      <c r="O159" s="21" t="s">
        <v>16</v>
      </c>
      <c r="P159" s="1"/>
      <c r="R159" s="4"/>
    </row>
    <row r="160" spans="2:18" s="3" customFormat="1" ht="17.25" customHeight="1" x14ac:dyDescent="0.35">
      <c r="B160" s="21" t="s">
        <v>94</v>
      </c>
      <c r="C160" s="21" t="s">
        <v>95</v>
      </c>
      <c r="D160" s="22" t="s">
        <v>96</v>
      </c>
      <c r="E160" s="21" t="s">
        <v>94</v>
      </c>
      <c r="F160" s="21" t="s">
        <v>95</v>
      </c>
      <c r="G160" s="21" t="s">
        <v>96</v>
      </c>
      <c r="H160" s="21" t="s">
        <v>15</v>
      </c>
      <c r="I160" s="23">
        <v>43344</v>
      </c>
      <c r="J160" s="9">
        <v>51990.400000000001</v>
      </c>
      <c r="K160" s="9">
        <v>0</v>
      </c>
      <c r="L160" s="9">
        <v>0</v>
      </c>
      <c r="M160" s="9">
        <f t="shared" si="4"/>
        <v>51990.400000000001</v>
      </c>
      <c r="N160" s="21" t="s">
        <v>98</v>
      </c>
      <c r="O160" s="21" t="s">
        <v>16</v>
      </c>
      <c r="P160" s="1"/>
      <c r="R160" s="4"/>
    </row>
    <row r="161" spans="2:18" s="3" customFormat="1" ht="17.25" customHeight="1" x14ac:dyDescent="0.35">
      <c r="B161" s="21" t="s">
        <v>94</v>
      </c>
      <c r="C161" s="21" t="s">
        <v>95</v>
      </c>
      <c r="D161" s="22" t="s">
        <v>96</v>
      </c>
      <c r="E161" s="21" t="s">
        <v>94</v>
      </c>
      <c r="F161" s="21" t="s">
        <v>95</v>
      </c>
      <c r="G161" s="21" t="s">
        <v>96</v>
      </c>
      <c r="H161" s="21" t="s">
        <v>15</v>
      </c>
      <c r="I161" s="23">
        <v>43374</v>
      </c>
      <c r="J161" s="9">
        <v>63330.400000000001</v>
      </c>
      <c r="K161" s="9">
        <v>0</v>
      </c>
      <c r="L161" s="9">
        <v>0</v>
      </c>
      <c r="M161" s="9">
        <f t="shared" si="4"/>
        <v>63330.400000000001</v>
      </c>
      <c r="N161" s="21" t="s">
        <v>98</v>
      </c>
      <c r="O161" s="21" t="s">
        <v>16</v>
      </c>
      <c r="P161" s="1"/>
      <c r="R161" s="4"/>
    </row>
    <row r="162" spans="2:18" s="3" customFormat="1" ht="17.25" customHeight="1" x14ac:dyDescent="0.35">
      <c r="B162" s="21" t="s">
        <v>94</v>
      </c>
      <c r="C162" s="21" t="s">
        <v>95</v>
      </c>
      <c r="D162" s="22" t="s">
        <v>96</v>
      </c>
      <c r="E162" s="21" t="s">
        <v>94</v>
      </c>
      <c r="F162" s="21" t="s">
        <v>95</v>
      </c>
      <c r="G162" s="21" t="s">
        <v>96</v>
      </c>
      <c r="H162" s="21" t="s">
        <v>15</v>
      </c>
      <c r="I162" s="23">
        <v>43405</v>
      </c>
      <c r="J162" s="9">
        <v>0</v>
      </c>
      <c r="K162" s="9">
        <v>0</v>
      </c>
      <c r="L162" s="9">
        <v>0</v>
      </c>
      <c r="M162" s="9">
        <f t="shared" si="4"/>
        <v>0</v>
      </c>
      <c r="N162" s="21" t="s">
        <v>98</v>
      </c>
      <c r="O162" s="21" t="s">
        <v>16</v>
      </c>
      <c r="P162" s="1"/>
      <c r="R162" s="4"/>
    </row>
    <row r="163" spans="2:18" s="3" customFormat="1" ht="17.25" customHeight="1" x14ac:dyDescent="0.35">
      <c r="B163" s="21" t="s">
        <v>94</v>
      </c>
      <c r="C163" s="21" t="s">
        <v>95</v>
      </c>
      <c r="D163" s="22" t="s">
        <v>96</v>
      </c>
      <c r="E163" s="21" t="s">
        <v>94</v>
      </c>
      <c r="F163" s="21" t="s">
        <v>95</v>
      </c>
      <c r="G163" s="21" t="s">
        <v>96</v>
      </c>
      <c r="H163" s="21" t="s">
        <v>15</v>
      </c>
      <c r="I163" s="23">
        <v>43435</v>
      </c>
      <c r="J163" s="9">
        <v>21651.77</v>
      </c>
      <c r="K163" s="9">
        <v>0</v>
      </c>
      <c r="L163" s="9">
        <v>0</v>
      </c>
      <c r="M163" s="9">
        <f t="shared" si="4"/>
        <v>21651.77</v>
      </c>
      <c r="N163" s="21" t="s">
        <v>98</v>
      </c>
      <c r="O163" s="21" t="s">
        <v>16</v>
      </c>
      <c r="P163" s="1"/>
      <c r="R163" s="4"/>
    </row>
    <row r="164" spans="2:18" s="3" customFormat="1" ht="17.25" customHeight="1" x14ac:dyDescent="0.35">
      <c r="B164" s="21" t="s">
        <v>94</v>
      </c>
      <c r="C164" s="21" t="s">
        <v>95</v>
      </c>
      <c r="D164" s="22" t="s">
        <v>96</v>
      </c>
      <c r="E164" s="21" t="s">
        <v>94</v>
      </c>
      <c r="F164" s="21" t="s">
        <v>95</v>
      </c>
      <c r="G164" s="21" t="s">
        <v>96</v>
      </c>
      <c r="H164" s="21" t="s">
        <v>15</v>
      </c>
      <c r="I164" s="23">
        <v>43466</v>
      </c>
      <c r="J164" s="9">
        <v>24.86</v>
      </c>
      <c r="K164" s="9">
        <v>0</v>
      </c>
      <c r="L164" s="9">
        <v>0</v>
      </c>
      <c r="M164" s="9">
        <f t="shared" si="4"/>
        <v>24.86</v>
      </c>
      <c r="N164" s="21" t="s">
        <v>98</v>
      </c>
      <c r="O164" s="21" t="s">
        <v>16</v>
      </c>
      <c r="P164" s="1"/>
      <c r="R164" s="4"/>
    </row>
    <row r="165" spans="2:18" s="3" customFormat="1" ht="17.25" customHeight="1" x14ac:dyDescent="0.35">
      <c r="B165" s="21" t="s">
        <v>94</v>
      </c>
      <c r="C165" s="21" t="s">
        <v>95</v>
      </c>
      <c r="D165" s="22" t="s">
        <v>96</v>
      </c>
      <c r="E165" s="21" t="s">
        <v>94</v>
      </c>
      <c r="F165" s="21" t="s">
        <v>95</v>
      </c>
      <c r="G165" s="21" t="s">
        <v>96</v>
      </c>
      <c r="H165" s="21" t="s">
        <v>15</v>
      </c>
      <c r="I165" s="23">
        <v>43497</v>
      </c>
      <c r="J165" s="9">
        <v>84365.91</v>
      </c>
      <c r="K165" s="9">
        <v>0</v>
      </c>
      <c r="L165" s="9">
        <v>0</v>
      </c>
      <c r="M165" s="9">
        <f t="shared" si="4"/>
        <v>84365.91</v>
      </c>
      <c r="N165" s="21" t="s">
        <v>98</v>
      </c>
      <c r="O165" s="21" t="s">
        <v>16</v>
      </c>
      <c r="P165" s="1"/>
      <c r="R165" s="4"/>
    </row>
    <row r="166" spans="2:18" s="3" customFormat="1" ht="17.25" customHeight="1" x14ac:dyDescent="0.35">
      <c r="B166" s="21" t="s">
        <v>94</v>
      </c>
      <c r="C166" s="21" t="s">
        <v>95</v>
      </c>
      <c r="D166" s="22" t="s">
        <v>96</v>
      </c>
      <c r="E166" s="21" t="s">
        <v>94</v>
      </c>
      <c r="F166" s="21" t="s">
        <v>95</v>
      </c>
      <c r="G166" s="21" t="s">
        <v>96</v>
      </c>
      <c r="H166" s="21" t="s">
        <v>15</v>
      </c>
      <c r="I166" s="23">
        <v>43525</v>
      </c>
      <c r="J166" s="9">
        <v>28.41</v>
      </c>
      <c r="K166" s="9">
        <v>0</v>
      </c>
      <c r="L166" s="9">
        <v>0</v>
      </c>
      <c r="M166" s="9">
        <f t="shared" si="4"/>
        <v>28.41</v>
      </c>
      <c r="N166" s="21" t="s">
        <v>98</v>
      </c>
      <c r="O166" s="21" t="s">
        <v>16</v>
      </c>
      <c r="P166" s="1"/>
      <c r="R166" s="4"/>
    </row>
    <row r="167" spans="2:18" s="3" customFormat="1" ht="17.25" customHeight="1" x14ac:dyDescent="0.35">
      <c r="B167" s="21" t="s">
        <v>94</v>
      </c>
      <c r="C167" s="21" t="s">
        <v>95</v>
      </c>
      <c r="D167" s="22" t="s">
        <v>96</v>
      </c>
      <c r="E167" s="21" t="s">
        <v>94</v>
      </c>
      <c r="F167" s="21" t="s">
        <v>95</v>
      </c>
      <c r="G167" s="21" t="s">
        <v>96</v>
      </c>
      <c r="H167" s="21" t="s">
        <v>15</v>
      </c>
      <c r="I167" s="23">
        <v>43556</v>
      </c>
      <c r="J167" s="9">
        <v>87597.75</v>
      </c>
      <c r="K167" s="9">
        <v>0</v>
      </c>
      <c r="L167" s="9">
        <v>0</v>
      </c>
      <c r="M167" s="9">
        <f t="shared" si="4"/>
        <v>87597.75</v>
      </c>
      <c r="N167" s="21" t="s">
        <v>98</v>
      </c>
      <c r="O167" s="21" t="s">
        <v>16</v>
      </c>
      <c r="P167" s="1"/>
      <c r="R167" s="4"/>
    </row>
    <row r="168" spans="2:18" s="3" customFormat="1" ht="17.25" customHeight="1" x14ac:dyDescent="0.35">
      <c r="B168" s="21" t="s">
        <v>94</v>
      </c>
      <c r="C168" s="21" t="s">
        <v>95</v>
      </c>
      <c r="D168" s="22" t="s">
        <v>96</v>
      </c>
      <c r="E168" s="21" t="s">
        <v>94</v>
      </c>
      <c r="F168" s="21" t="s">
        <v>95</v>
      </c>
      <c r="G168" s="21" t="s">
        <v>96</v>
      </c>
      <c r="H168" s="21" t="s">
        <v>15</v>
      </c>
      <c r="I168" s="23">
        <v>43586</v>
      </c>
      <c r="J168" s="9">
        <v>0</v>
      </c>
      <c r="K168" s="9">
        <v>0</v>
      </c>
      <c r="L168" s="9">
        <v>0</v>
      </c>
      <c r="M168" s="9">
        <f t="shared" si="4"/>
        <v>0</v>
      </c>
      <c r="N168" s="21" t="s">
        <v>98</v>
      </c>
      <c r="O168" s="21" t="s">
        <v>16</v>
      </c>
      <c r="P168" s="1"/>
      <c r="R168" s="4"/>
    </row>
    <row r="169" spans="2:18" s="3" customFormat="1" ht="17.25" customHeight="1" x14ac:dyDescent="0.35">
      <c r="B169" s="21" t="s">
        <v>94</v>
      </c>
      <c r="C169" s="21" t="s">
        <v>95</v>
      </c>
      <c r="D169" s="22" t="s">
        <v>96</v>
      </c>
      <c r="E169" s="21" t="s">
        <v>94</v>
      </c>
      <c r="F169" s="21" t="s">
        <v>95</v>
      </c>
      <c r="G169" s="21" t="s">
        <v>96</v>
      </c>
      <c r="H169" s="21" t="s">
        <v>15</v>
      </c>
      <c r="I169" s="23">
        <v>43617</v>
      </c>
      <c r="J169" s="9">
        <v>0</v>
      </c>
      <c r="K169" s="9">
        <v>0</v>
      </c>
      <c r="L169" s="9">
        <v>0</v>
      </c>
      <c r="M169" s="9">
        <f t="shared" si="4"/>
        <v>0</v>
      </c>
      <c r="N169" s="21" t="s">
        <v>98</v>
      </c>
      <c r="O169" s="21" t="s">
        <v>16</v>
      </c>
      <c r="P169" s="1"/>
      <c r="R169" s="4"/>
    </row>
    <row r="170" spans="2:18" s="3" customFormat="1" ht="17.25" customHeight="1" x14ac:dyDescent="0.35">
      <c r="B170" s="21" t="s">
        <v>94</v>
      </c>
      <c r="C170" s="21" t="s">
        <v>95</v>
      </c>
      <c r="D170" s="22" t="s">
        <v>96</v>
      </c>
      <c r="E170" s="21" t="s">
        <v>94</v>
      </c>
      <c r="F170" s="21" t="s">
        <v>95</v>
      </c>
      <c r="G170" s="21" t="s">
        <v>96</v>
      </c>
      <c r="H170" s="21" t="s">
        <v>15</v>
      </c>
      <c r="I170" s="23">
        <v>43647</v>
      </c>
      <c r="J170" s="9">
        <v>95629.28</v>
      </c>
      <c r="K170" s="9">
        <v>0</v>
      </c>
      <c r="L170" s="9">
        <v>0</v>
      </c>
      <c r="M170" s="9">
        <f t="shared" si="4"/>
        <v>95629.28</v>
      </c>
      <c r="N170" s="21" t="s">
        <v>98</v>
      </c>
      <c r="O170" s="21" t="s">
        <v>16</v>
      </c>
      <c r="P170" s="1"/>
      <c r="R170" s="4"/>
    </row>
    <row r="171" spans="2:18" s="3" customFormat="1" ht="17.25" customHeight="1" x14ac:dyDescent="0.35">
      <c r="B171" s="21" t="s">
        <v>94</v>
      </c>
      <c r="C171" s="21" t="s">
        <v>95</v>
      </c>
      <c r="D171" s="22" t="s">
        <v>96</v>
      </c>
      <c r="E171" s="21" t="s">
        <v>94</v>
      </c>
      <c r="F171" s="21" t="s">
        <v>95</v>
      </c>
      <c r="G171" s="21" t="s">
        <v>96</v>
      </c>
      <c r="H171" s="21" t="s">
        <v>15</v>
      </c>
      <c r="I171" s="23">
        <v>43678</v>
      </c>
      <c r="J171" s="9">
        <v>3635748.56</v>
      </c>
      <c r="K171" s="9">
        <v>0</v>
      </c>
      <c r="L171" s="9">
        <v>0</v>
      </c>
      <c r="M171" s="9">
        <f t="shared" si="4"/>
        <v>3635748.56</v>
      </c>
      <c r="N171" s="21" t="s">
        <v>98</v>
      </c>
      <c r="O171" s="21" t="s">
        <v>16</v>
      </c>
      <c r="P171" s="1"/>
      <c r="R171" s="4"/>
    </row>
    <row r="172" spans="2:18" s="3" customFormat="1" ht="17.25" customHeight="1" x14ac:dyDescent="0.35">
      <c r="B172" s="21" t="s">
        <v>94</v>
      </c>
      <c r="C172" s="21" t="s">
        <v>95</v>
      </c>
      <c r="D172" s="22" t="s">
        <v>96</v>
      </c>
      <c r="E172" s="21" t="s">
        <v>94</v>
      </c>
      <c r="F172" s="21" t="s">
        <v>95</v>
      </c>
      <c r="G172" s="21" t="s">
        <v>96</v>
      </c>
      <c r="H172" s="21" t="s">
        <v>15</v>
      </c>
      <c r="I172" s="23">
        <v>43709</v>
      </c>
      <c r="J172" s="9">
        <v>0</v>
      </c>
      <c r="K172" s="9">
        <v>0</v>
      </c>
      <c r="L172" s="9">
        <v>0</v>
      </c>
      <c r="M172" s="9">
        <f t="shared" si="4"/>
        <v>0</v>
      </c>
      <c r="N172" s="21" t="s">
        <v>98</v>
      </c>
      <c r="O172" s="21" t="s">
        <v>16</v>
      </c>
      <c r="P172" s="1"/>
      <c r="R172" s="4"/>
    </row>
    <row r="173" spans="2:18" s="3" customFormat="1" ht="17.25" customHeight="1" x14ac:dyDescent="0.35">
      <c r="B173" s="21" t="s">
        <v>94</v>
      </c>
      <c r="C173" s="21" t="s">
        <v>95</v>
      </c>
      <c r="D173" s="22" t="s">
        <v>96</v>
      </c>
      <c r="E173" s="21" t="s">
        <v>94</v>
      </c>
      <c r="F173" s="21" t="s">
        <v>95</v>
      </c>
      <c r="G173" s="21" t="s">
        <v>96</v>
      </c>
      <c r="H173" s="21" t="s">
        <v>15</v>
      </c>
      <c r="I173" s="23">
        <v>43739</v>
      </c>
      <c r="J173" s="9">
        <v>380.45</v>
      </c>
      <c r="K173" s="9">
        <v>0</v>
      </c>
      <c r="L173" s="9">
        <v>0</v>
      </c>
      <c r="M173" s="9">
        <f t="shared" si="4"/>
        <v>380.45</v>
      </c>
      <c r="N173" s="21" t="s">
        <v>98</v>
      </c>
      <c r="O173" s="21" t="s">
        <v>16</v>
      </c>
      <c r="P173" s="1"/>
      <c r="R173" s="4"/>
    </row>
    <row r="174" spans="2:18" s="3" customFormat="1" ht="17.25" customHeight="1" x14ac:dyDescent="0.35">
      <c r="B174" s="21" t="s">
        <v>94</v>
      </c>
      <c r="C174" s="21" t="s">
        <v>95</v>
      </c>
      <c r="D174" s="22" t="s">
        <v>96</v>
      </c>
      <c r="E174" s="21" t="s">
        <v>94</v>
      </c>
      <c r="F174" s="21" t="s">
        <v>95</v>
      </c>
      <c r="G174" s="21" t="s">
        <v>96</v>
      </c>
      <c r="H174" s="21" t="s">
        <v>15</v>
      </c>
      <c r="I174" s="23">
        <v>43770</v>
      </c>
      <c r="J174" s="9">
        <v>629424.67000000004</v>
      </c>
      <c r="K174" s="9">
        <v>0</v>
      </c>
      <c r="L174" s="9">
        <v>0</v>
      </c>
      <c r="M174" s="9">
        <f t="shared" si="4"/>
        <v>629424.67000000004</v>
      </c>
      <c r="N174" s="21" t="s">
        <v>98</v>
      </c>
      <c r="O174" s="21" t="s">
        <v>16</v>
      </c>
      <c r="P174" s="1"/>
      <c r="R174" s="4"/>
    </row>
    <row r="175" spans="2:18" s="3" customFormat="1" ht="17.25" customHeight="1" x14ac:dyDescent="0.35">
      <c r="B175" s="21" t="s">
        <v>94</v>
      </c>
      <c r="C175" s="21" t="s">
        <v>95</v>
      </c>
      <c r="D175" s="22" t="s">
        <v>96</v>
      </c>
      <c r="E175" s="21" t="s">
        <v>94</v>
      </c>
      <c r="F175" s="21" t="s">
        <v>95</v>
      </c>
      <c r="G175" s="21" t="s">
        <v>96</v>
      </c>
      <c r="H175" s="21" t="s">
        <v>15</v>
      </c>
      <c r="I175" s="23">
        <v>43800</v>
      </c>
      <c r="J175" s="9">
        <v>3.62</v>
      </c>
      <c r="K175" s="9">
        <v>0</v>
      </c>
      <c r="L175" s="9">
        <v>0</v>
      </c>
      <c r="M175" s="9">
        <f t="shared" si="4"/>
        <v>3.62</v>
      </c>
      <c r="N175" s="21" t="s">
        <v>98</v>
      </c>
      <c r="O175" s="21" t="s">
        <v>16</v>
      </c>
      <c r="P175" s="1"/>
      <c r="R175" s="4"/>
    </row>
    <row r="176" spans="2:18" s="3" customFormat="1" ht="17.25" customHeight="1" x14ac:dyDescent="0.35">
      <c r="B176" s="21" t="s">
        <v>46</v>
      </c>
      <c r="C176" s="21" t="s">
        <v>47</v>
      </c>
      <c r="D176" s="22" t="s">
        <v>48</v>
      </c>
      <c r="E176" s="21" t="s">
        <v>46</v>
      </c>
      <c r="F176" s="21" t="s">
        <v>47</v>
      </c>
      <c r="G176" s="21" t="s">
        <v>48</v>
      </c>
      <c r="H176" s="21" t="s">
        <v>15</v>
      </c>
      <c r="I176" s="23">
        <v>44652</v>
      </c>
      <c r="J176" s="9">
        <v>-1407431.94</v>
      </c>
      <c r="K176" s="9">
        <v>0</v>
      </c>
      <c r="L176" s="9">
        <v>0</v>
      </c>
      <c r="M176" s="9">
        <f>J176-L176-K176</f>
        <v>-1407431.94</v>
      </c>
      <c r="N176" s="21" t="s">
        <v>98</v>
      </c>
      <c r="O176" s="21" t="s">
        <v>207</v>
      </c>
      <c r="P176" s="1"/>
      <c r="R176" s="4"/>
    </row>
    <row r="177" spans="1:18" s="3" customFormat="1" ht="17.25" customHeight="1" x14ac:dyDescent="0.35">
      <c r="B177" s="21" t="s">
        <v>46</v>
      </c>
      <c r="C177" s="21" t="s">
        <v>47</v>
      </c>
      <c r="D177" s="22" t="s">
        <v>48</v>
      </c>
      <c r="E177" s="21" t="s">
        <v>46</v>
      </c>
      <c r="F177" s="21" t="s">
        <v>47</v>
      </c>
      <c r="G177" s="21" t="s">
        <v>48</v>
      </c>
      <c r="H177" s="21" t="s">
        <v>255</v>
      </c>
      <c r="I177" s="23">
        <v>44501</v>
      </c>
      <c r="J177" s="9">
        <v>12786.200000000012</v>
      </c>
      <c r="K177" s="9">
        <v>0</v>
      </c>
      <c r="L177" s="9">
        <v>0</v>
      </c>
      <c r="M177" s="9">
        <f>J177-L177-K177</f>
        <v>12786.200000000012</v>
      </c>
      <c r="N177" s="21" t="s">
        <v>98</v>
      </c>
      <c r="O177" s="21" t="s">
        <v>207</v>
      </c>
      <c r="P177" s="1"/>
      <c r="R177" s="4"/>
    </row>
    <row r="178" spans="1:18" s="3" customFormat="1" ht="17.25" customHeight="1" x14ac:dyDescent="0.35">
      <c r="B178" s="21" t="s">
        <v>46</v>
      </c>
      <c r="C178" s="21" t="s">
        <v>47</v>
      </c>
      <c r="D178" s="22" t="s">
        <v>48</v>
      </c>
      <c r="E178" s="21" t="s">
        <v>46</v>
      </c>
      <c r="F178" s="21" t="s">
        <v>47</v>
      </c>
      <c r="G178" s="21" t="s">
        <v>48</v>
      </c>
      <c r="H178" s="21" t="s">
        <v>17</v>
      </c>
      <c r="I178" s="23">
        <v>44501</v>
      </c>
      <c r="J178" s="9">
        <v>611.81149273534174</v>
      </c>
      <c r="K178" s="9">
        <v>0</v>
      </c>
      <c r="L178" s="9">
        <v>0</v>
      </c>
      <c r="M178" s="9">
        <f>J178-L178-K178</f>
        <v>611.81149273534174</v>
      </c>
      <c r="N178" s="21" t="s">
        <v>98</v>
      </c>
      <c r="O178" s="21" t="s">
        <v>207</v>
      </c>
      <c r="P178" s="1"/>
      <c r="R178" s="4"/>
    </row>
    <row r="179" spans="1:18" s="3" customFormat="1" ht="17.25" customHeight="1" x14ac:dyDescent="0.35">
      <c r="B179" s="21" t="s">
        <v>13</v>
      </c>
      <c r="C179" s="21" t="s">
        <v>136</v>
      </c>
      <c r="D179" s="22" t="s">
        <v>14</v>
      </c>
      <c r="E179" s="21" t="s">
        <v>13</v>
      </c>
      <c r="F179" s="21" t="s">
        <v>136</v>
      </c>
      <c r="G179" s="21" t="s">
        <v>14</v>
      </c>
      <c r="H179" s="21" t="s">
        <v>53</v>
      </c>
      <c r="I179" s="23">
        <v>44713</v>
      </c>
      <c r="J179" s="9">
        <v>11483.92</v>
      </c>
      <c r="K179" s="9">
        <v>0</v>
      </c>
      <c r="L179" s="9">
        <v>0</v>
      </c>
      <c r="M179" s="9">
        <f t="shared" ref="M179:M182" si="5">J179-L179-K179</f>
        <v>11483.92</v>
      </c>
      <c r="N179" s="21" t="s">
        <v>98</v>
      </c>
      <c r="O179" s="21" t="s">
        <v>249</v>
      </c>
      <c r="P179" s="1"/>
      <c r="R179" s="4"/>
    </row>
    <row r="180" spans="1:18" s="3" customFormat="1" ht="17.25" customHeight="1" x14ac:dyDescent="0.35">
      <c r="B180" s="21" t="s">
        <v>13</v>
      </c>
      <c r="C180" s="21" t="s">
        <v>136</v>
      </c>
      <c r="D180" s="22" t="s">
        <v>14</v>
      </c>
      <c r="E180" s="21" t="s">
        <v>13</v>
      </c>
      <c r="F180" s="21" t="s">
        <v>136</v>
      </c>
      <c r="G180" s="21" t="s">
        <v>14</v>
      </c>
      <c r="H180" s="21" t="s">
        <v>53</v>
      </c>
      <c r="I180" s="23">
        <v>44713</v>
      </c>
      <c r="J180" s="9">
        <v>134210.51999999999</v>
      </c>
      <c r="K180" s="9">
        <v>0</v>
      </c>
      <c r="L180" s="9">
        <v>0</v>
      </c>
      <c r="M180" s="9">
        <f t="shared" si="5"/>
        <v>134210.51999999999</v>
      </c>
      <c r="N180" s="21" t="s">
        <v>98</v>
      </c>
      <c r="O180" s="21" t="s">
        <v>253</v>
      </c>
      <c r="P180" s="1"/>
      <c r="R180" s="4"/>
    </row>
    <row r="181" spans="1:18" s="3" customFormat="1" ht="17.25" customHeight="1" x14ac:dyDescent="0.35">
      <c r="B181" s="21" t="s">
        <v>28</v>
      </c>
      <c r="C181" s="21" t="s">
        <v>29</v>
      </c>
      <c r="D181" s="22" t="s">
        <v>30</v>
      </c>
      <c r="E181" s="21" t="s">
        <v>28</v>
      </c>
      <c r="F181" s="21" t="s">
        <v>29</v>
      </c>
      <c r="G181" s="21" t="s">
        <v>30</v>
      </c>
      <c r="H181" s="21" t="s">
        <v>53</v>
      </c>
      <c r="I181" s="23">
        <v>44682</v>
      </c>
      <c r="J181" s="9">
        <v>446835.87</v>
      </c>
      <c r="K181" s="9">
        <v>0</v>
      </c>
      <c r="L181" s="9">
        <v>0</v>
      </c>
      <c r="M181" s="9">
        <f t="shared" si="5"/>
        <v>446835.87</v>
      </c>
      <c r="N181" s="21" t="s">
        <v>98</v>
      </c>
      <c r="O181" s="21" t="s">
        <v>54</v>
      </c>
      <c r="P181" s="1"/>
      <c r="R181" s="4"/>
    </row>
    <row r="182" spans="1:18" s="3" customFormat="1" ht="17.25" customHeight="1" x14ac:dyDescent="0.35">
      <c r="B182" s="21" t="s">
        <v>28</v>
      </c>
      <c r="C182" s="21" t="s">
        <v>29</v>
      </c>
      <c r="D182" s="22" t="s">
        <v>30</v>
      </c>
      <c r="E182" s="21" t="s">
        <v>28</v>
      </c>
      <c r="F182" s="21" t="s">
        <v>29</v>
      </c>
      <c r="G182" s="21" t="s">
        <v>30</v>
      </c>
      <c r="H182" s="21" t="s">
        <v>53</v>
      </c>
      <c r="I182" s="23">
        <v>44682</v>
      </c>
      <c r="J182" s="9">
        <v>48805.84</v>
      </c>
      <c r="K182" s="9">
        <v>0</v>
      </c>
      <c r="L182" s="9">
        <v>0</v>
      </c>
      <c r="M182" s="9">
        <f t="shared" si="5"/>
        <v>48805.84</v>
      </c>
      <c r="N182" s="21" t="s">
        <v>98</v>
      </c>
      <c r="O182" s="21" t="s">
        <v>55</v>
      </c>
      <c r="P182" s="1"/>
      <c r="R182" s="4"/>
    </row>
    <row r="183" spans="1:18" s="3" customFormat="1" ht="20.149999999999999" customHeight="1" x14ac:dyDescent="0.35">
      <c r="A183"/>
      <c r="B183" s="13"/>
      <c r="C183" s="10"/>
      <c r="D183" s="14"/>
      <c r="E183" s="10"/>
      <c r="F183" s="19"/>
      <c r="G183" s="14"/>
      <c r="H183" s="10"/>
      <c r="I183" s="10"/>
      <c r="J183" s="5">
        <f>SUBTOTAL(9,J7:J182)</f>
        <v>926320848.769871</v>
      </c>
      <c r="K183" s="5">
        <f>SUBTOTAL(9,K7:K182)</f>
        <v>1312582.2999999993</v>
      </c>
      <c r="L183" s="5">
        <f>SUBTOTAL(9,L7:L182)</f>
        <v>912286127.58837831</v>
      </c>
      <c r="M183" s="5">
        <f>SUBTOTAL(9,M7:M182)</f>
        <v>12722138.881492728</v>
      </c>
      <c r="N183" s="18"/>
      <c r="O183" s="10"/>
      <c r="P183" s="1"/>
    </row>
    <row r="185" spans="1:18" s="10" customFormat="1" x14ac:dyDescent="0.35">
      <c r="A185"/>
      <c r="B185" s="24" t="s">
        <v>204</v>
      </c>
      <c r="D185" s="14"/>
      <c r="G185" s="14"/>
      <c r="J185" s="6"/>
      <c r="K185" s="6"/>
      <c r="L185" s="6"/>
      <c r="M185" s="6"/>
      <c r="P185" s="1"/>
      <c r="Q185"/>
      <c r="R185"/>
    </row>
    <row r="186" spans="1:18" s="10" customFormat="1" ht="16.5" x14ac:dyDescent="0.35">
      <c r="A186"/>
      <c r="B186" s="24" t="s">
        <v>205</v>
      </c>
      <c r="D186" s="14"/>
      <c r="G186" s="14"/>
      <c r="J186" s="6"/>
      <c r="K186" s="6"/>
      <c r="L186" s="6"/>
      <c r="M186" s="6"/>
      <c r="P186" s="1"/>
      <c r="Q186"/>
      <c r="R186"/>
    </row>
    <row r="187" spans="1:18" s="10" customFormat="1" x14ac:dyDescent="0.35">
      <c r="A187"/>
      <c r="B187" s="24" t="s">
        <v>206</v>
      </c>
      <c r="D187" s="14"/>
      <c r="G187" s="14"/>
      <c r="J187" s="6"/>
      <c r="K187" s="6"/>
      <c r="L187" s="6"/>
      <c r="M187" s="6"/>
      <c r="P187" s="1"/>
      <c r="Q187"/>
      <c r="R187"/>
    </row>
    <row r="188" spans="1:18" s="10" customFormat="1" x14ac:dyDescent="0.35">
      <c r="A188"/>
      <c r="B188" s="28" t="s">
        <v>149</v>
      </c>
      <c r="D188" s="14"/>
      <c r="G188" s="14"/>
      <c r="J188" s="6"/>
      <c r="K188" s="6"/>
      <c r="L188" s="6"/>
      <c r="M188" s="6"/>
      <c r="P188" s="1"/>
      <c r="Q188"/>
      <c r="R188"/>
    </row>
    <row r="189" spans="1:18" x14ac:dyDescent="0.35">
      <c r="B189" s="28"/>
    </row>
  </sheetData>
  <mergeCells count="1">
    <mergeCell ref="B2:O4"/>
  </mergeCells>
  <hyperlinks>
    <hyperlink ref="J76" r:id="rId1" display="CTS-4313" xr:uid="{6A3B1BBA-C6FC-4404-85EC-3EA579E10E7A}"/>
    <hyperlink ref="J74" r:id="rId2" display="CTS-4319" xr:uid="{5FA1D068-3B4D-44F0-A715-F89095E7AD7D}"/>
    <hyperlink ref="J89" r:id="rId3" display="https://sads.energia.org.br/jira/browse/CTS-4106" xr:uid="{81A063F6-F523-4C2E-A335-57E78F122C13}"/>
    <hyperlink ref="J87" r:id="rId4" display="https://sads.energia.org.br/jira/browse/CTS-3368" xr:uid="{38F63A18-2581-4D79-95C4-CFE52C7467CD}"/>
    <hyperlink ref="J85" r:id="rId5" display="https://sads.energia.org.br/jira/browse/CTS-4267" xr:uid="{92967C44-BE90-4669-9CD4-A9E8908E2EF4}"/>
    <hyperlink ref="J83" r:id="rId6" display="https://sads.energia.org.br/jira/browse/CTS-4187" xr:uid="{FC86D999-8A3E-4D1F-9AAB-E309D15F1C1D}"/>
  </hyperlinks>
  <pageMargins left="0.511811024" right="0.511811024" top="0.78740157499999996" bottom="0.78740157499999996" header="0.31496062000000002" footer="0.31496062000000002"/>
  <pageSetup paperSize="9" orientation="portrait" r:id="rId7"/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5D776-7649-4D47-8965-762897D46E6D}">
  <dimension ref="A1:R181"/>
  <sheetViews>
    <sheetView showGridLines="0" zoomScale="80" zoomScaleNormal="80" workbookViewId="0"/>
  </sheetViews>
  <sheetFormatPr defaultColWidth="9.1796875" defaultRowHeight="14.5" x14ac:dyDescent="0.35"/>
  <cols>
    <col min="1" max="1" width="2.54296875" customWidth="1"/>
    <col min="2" max="2" width="23.453125" style="10" customWidth="1"/>
    <col min="3" max="3" width="58.54296875" style="10" customWidth="1"/>
    <col min="4" max="4" width="19.453125" style="14" customWidth="1"/>
    <col min="5" max="5" width="20.54296875" style="10" customWidth="1"/>
    <col min="6" max="6" width="54.453125" style="10" customWidth="1"/>
    <col min="7" max="7" width="21.54296875" style="14" customWidth="1"/>
    <col min="8" max="8" width="58.1796875" style="10" bestFit="1" customWidth="1"/>
    <col min="9" max="9" width="16.453125" style="10" bestFit="1" customWidth="1"/>
    <col min="10" max="10" width="26" style="6" bestFit="1" customWidth="1"/>
    <col min="11" max="12" width="26.81640625" style="6" bestFit="1" customWidth="1"/>
    <col min="13" max="13" width="27.54296875" style="6" bestFit="1" customWidth="1"/>
    <col min="14" max="14" width="28.54296875" style="10" bestFit="1" customWidth="1"/>
    <col min="15" max="15" width="21" style="10" bestFit="1" customWidth="1"/>
    <col min="16" max="16" width="12.1796875" style="1" bestFit="1" customWidth="1"/>
    <col min="18" max="18" width="11.54296875" bestFit="1" customWidth="1"/>
    <col min="19" max="19" width="12.453125" bestFit="1" customWidth="1"/>
  </cols>
  <sheetData>
    <row r="1" spans="2:18" ht="12" customHeight="1" x14ac:dyDescent="0.35"/>
    <row r="2" spans="2:18" s="2" customFormat="1" ht="15" customHeight="1" x14ac:dyDescent="0.35">
      <c r="B2" s="33" t="s">
        <v>258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1"/>
    </row>
    <row r="3" spans="2:18" s="2" customFormat="1" ht="15" customHeight="1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1"/>
    </row>
    <row r="4" spans="2:18" s="2" customFormat="1" ht="15" customHeight="1" x14ac:dyDescent="0.35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  <c r="P4" s="1"/>
    </row>
    <row r="5" spans="2:18" ht="14.25" customHeight="1" x14ac:dyDescent="0.35">
      <c r="B5" s="11"/>
      <c r="C5" s="11"/>
      <c r="D5" s="15"/>
      <c r="E5" s="11"/>
      <c r="F5" s="11"/>
      <c r="G5" s="15"/>
      <c r="H5" s="11"/>
      <c r="I5" s="11"/>
      <c r="J5" s="7"/>
      <c r="K5" s="7"/>
      <c r="L5" s="7"/>
    </row>
    <row r="6" spans="2:18" s="3" customFormat="1" ht="40" customHeight="1" x14ac:dyDescent="0.35">
      <c r="B6" s="12" t="s">
        <v>0</v>
      </c>
      <c r="C6" s="12" t="s">
        <v>1</v>
      </c>
      <c r="D6" s="16" t="s">
        <v>2</v>
      </c>
      <c r="E6" s="17" t="s">
        <v>3</v>
      </c>
      <c r="F6" s="12" t="s">
        <v>4</v>
      </c>
      <c r="G6" s="16" t="s">
        <v>2</v>
      </c>
      <c r="H6" s="12" t="s">
        <v>5</v>
      </c>
      <c r="I6" s="17" t="s">
        <v>6</v>
      </c>
      <c r="J6" s="8" t="s">
        <v>7</v>
      </c>
      <c r="K6" s="5" t="s">
        <v>8</v>
      </c>
      <c r="L6" s="5" t="s">
        <v>9</v>
      </c>
      <c r="M6" s="5" t="s">
        <v>10</v>
      </c>
      <c r="N6" s="12" t="s">
        <v>11</v>
      </c>
      <c r="O6" s="12" t="s">
        <v>12</v>
      </c>
      <c r="P6" s="1"/>
    </row>
    <row r="7" spans="2:18" s="3" customFormat="1" ht="17.25" customHeight="1" x14ac:dyDescent="0.35">
      <c r="B7" s="21" t="s">
        <v>39</v>
      </c>
      <c r="C7" s="21" t="s">
        <v>40</v>
      </c>
      <c r="D7" s="22" t="s">
        <v>41</v>
      </c>
      <c r="E7" s="21" t="s">
        <v>49</v>
      </c>
      <c r="F7" s="21" t="s">
        <v>50</v>
      </c>
      <c r="G7" s="21" t="s">
        <v>51</v>
      </c>
      <c r="H7" s="21" t="s">
        <v>52</v>
      </c>
      <c r="I7" s="23">
        <v>44713</v>
      </c>
      <c r="J7" s="9">
        <v>7912329</v>
      </c>
      <c r="K7" s="9">
        <v>0</v>
      </c>
      <c r="L7" s="9">
        <f>J7-K7</f>
        <v>7912329</v>
      </c>
      <c r="M7" s="9">
        <f>J7-K7-L7</f>
        <v>0</v>
      </c>
      <c r="N7" s="21" t="s">
        <v>18</v>
      </c>
      <c r="O7" s="21" t="s">
        <v>207</v>
      </c>
      <c r="P7" s="1"/>
      <c r="R7" s="4"/>
    </row>
    <row r="8" spans="2:18" s="3" customFormat="1" ht="17.25" customHeight="1" x14ac:dyDescent="0.35">
      <c r="B8" s="21" t="s">
        <v>39</v>
      </c>
      <c r="C8" s="21" t="s">
        <v>40</v>
      </c>
      <c r="D8" s="22" t="s">
        <v>41</v>
      </c>
      <c r="E8" s="21" t="s">
        <v>49</v>
      </c>
      <c r="F8" s="21" t="s">
        <v>50</v>
      </c>
      <c r="G8" s="21" t="s">
        <v>51</v>
      </c>
      <c r="H8" s="21" t="s">
        <v>52</v>
      </c>
      <c r="I8" s="23">
        <v>44713</v>
      </c>
      <c r="J8" s="9">
        <v>4998147.5999999996</v>
      </c>
      <c r="K8" s="9">
        <v>0</v>
      </c>
      <c r="L8" s="9">
        <f t="shared" ref="L8:L71" si="0">J8-K8</f>
        <v>4998147.5999999996</v>
      </c>
      <c r="M8" s="9">
        <f t="shared" ref="M8:M71" si="1">J8-K8-L8</f>
        <v>0</v>
      </c>
      <c r="N8" s="21" t="s">
        <v>18</v>
      </c>
      <c r="O8" s="21" t="s">
        <v>207</v>
      </c>
      <c r="P8" s="1"/>
      <c r="R8" s="4"/>
    </row>
    <row r="9" spans="2:18" s="3" customFormat="1" ht="17.25" customHeight="1" x14ac:dyDescent="0.35">
      <c r="B9" s="21" t="s">
        <v>39</v>
      </c>
      <c r="C9" s="21" t="s">
        <v>40</v>
      </c>
      <c r="D9" s="22" t="s">
        <v>41</v>
      </c>
      <c r="E9" s="21" t="s">
        <v>49</v>
      </c>
      <c r="F9" s="21" t="s">
        <v>50</v>
      </c>
      <c r="G9" s="21" t="s">
        <v>51</v>
      </c>
      <c r="H9" s="21" t="s">
        <v>52</v>
      </c>
      <c r="I9" s="23">
        <v>44743</v>
      </c>
      <c r="J9" s="9">
        <v>11942158.129999995</v>
      </c>
      <c r="K9" s="9">
        <v>0</v>
      </c>
      <c r="L9" s="9">
        <f t="shared" si="0"/>
        <v>11942158.129999995</v>
      </c>
      <c r="M9" s="9">
        <f t="shared" si="1"/>
        <v>0</v>
      </c>
      <c r="N9" s="21" t="s">
        <v>18</v>
      </c>
      <c r="O9" s="21" t="s">
        <v>207</v>
      </c>
      <c r="P9" s="1"/>
      <c r="R9" s="4"/>
    </row>
    <row r="10" spans="2:18" s="3" customFormat="1" ht="17.25" customHeight="1" x14ac:dyDescent="0.35">
      <c r="B10" s="21" t="s">
        <v>39</v>
      </c>
      <c r="C10" s="21" t="s">
        <v>40</v>
      </c>
      <c r="D10" s="22" t="s">
        <v>41</v>
      </c>
      <c r="E10" s="21" t="s">
        <v>39</v>
      </c>
      <c r="F10" s="21" t="s">
        <v>40</v>
      </c>
      <c r="G10" s="21" t="s">
        <v>41</v>
      </c>
      <c r="H10" s="21" t="s">
        <v>45</v>
      </c>
      <c r="I10" s="23">
        <v>44743</v>
      </c>
      <c r="J10" s="9">
        <v>4967724.1500000004</v>
      </c>
      <c r="K10" s="9">
        <v>0</v>
      </c>
      <c r="L10" s="9">
        <f t="shared" si="0"/>
        <v>4967724.1500000004</v>
      </c>
      <c r="M10" s="9">
        <f t="shared" si="1"/>
        <v>0</v>
      </c>
      <c r="N10" s="21" t="s">
        <v>18</v>
      </c>
      <c r="O10" s="21" t="s">
        <v>110</v>
      </c>
      <c r="P10" s="1"/>
      <c r="R10" s="4"/>
    </row>
    <row r="11" spans="2:18" s="3" customFormat="1" ht="17.25" customHeight="1" x14ac:dyDescent="0.35">
      <c r="B11" s="21" t="s">
        <v>39</v>
      </c>
      <c r="C11" s="21" t="s">
        <v>40</v>
      </c>
      <c r="D11" s="22" t="s">
        <v>41</v>
      </c>
      <c r="E11" s="21" t="s">
        <v>39</v>
      </c>
      <c r="F11" s="21" t="s">
        <v>40</v>
      </c>
      <c r="G11" s="21" t="s">
        <v>41</v>
      </c>
      <c r="H11" s="21" t="s">
        <v>17</v>
      </c>
      <c r="I11" s="23">
        <v>44743</v>
      </c>
      <c r="J11" s="9">
        <v>310833.83000000007</v>
      </c>
      <c r="K11" s="9">
        <v>0</v>
      </c>
      <c r="L11" s="9">
        <f t="shared" si="0"/>
        <v>310833.83000000007</v>
      </c>
      <c r="M11" s="9">
        <f t="shared" si="1"/>
        <v>0</v>
      </c>
      <c r="N11" s="21" t="s">
        <v>18</v>
      </c>
      <c r="O11" s="21" t="s">
        <v>110</v>
      </c>
      <c r="P11" s="1"/>
      <c r="R11" s="4"/>
    </row>
    <row r="12" spans="2:18" s="3" customFormat="1" ht="17.25" customHeight="1" x14ac:dyDescent="0.35">
      <c r="B12" s="21" t="s">
        <v>56</v>
      </c>
      <c r="C12" s="21" t="s">
        <v>57</v>
      </c>
      <c r="D12" s="22" t="s">
        <v>58</v>
      </c>
      <c r="E12" s="21" t="s">
        <v>56</v>
      </c>
      <c r="F12" s="21" t="s">
        <v>57</v>
      </c>
      <c r="G12" s="21" t="s">
        <v>58</v>
      </c>
      <c r="H12" s="21" t="s">
        <v>134</v>
      </c>
      <c r="I12" s="23">
        <v>44743</v>
      </c>
      <c r="J12" s="9">
        <v>7447670.3700000001</v>
      </c>
      <c r="K12" s="9">
        <v>386422.54</v>
      </c>
      <c r="L12" s="9">
        <f t="shared" si="0"/>
        <v>7061247.8300000001</v>
      </c>
      <c r="M12" s="9">
        <f t="shared" si="1"/>
        <v>0</v>
      </c>
      <c r="N12" s="21" t="s">
        <v>18</v>
      </c>
      <c r="O12" s="21" t="s">
        <v>109</v>
      </c>
      <c r="P12" s="1"/>
      <c r="R12" s="4"/>
    </row>
    <row r="13" spans="2:18" s="3" customFormat="1" ht="17.25" customHeight="1" x14ac:dyDescent="0.35">
      <c r="B13" s="21" t="s">
        <v>13</v>
      </c>
      <c r="C13" s="21" t="s">
        <v>136</v>
      </c>
      <c r="D13" s="22" t="s">
        <v>14</v>
      </c>
      <c r="E13" s="21" t="s">
        <v>152</v>
      </c>
      <c r="F13" s="21" t="s">
        <v>153</v>
      </c>
      <c r="G13" s="21" t="s">
        <v>154</v>
      </c>
      <c r="H13" s="21" t="s">
        <v>53</v>
      </c>
      <c r="I13" s="23">
        <v>44743</v>
      </c>
      <c r="J13" s="9">
        <v>959471.72</v>
      </c>
      <c r="K13" s="9">
        <v>0</v>
      </c>
      <c r="L13" s="9">
        <f t="shared" si="0"/>
        <v>959471.72</v>
      </c>
      <c r="M13" s="9">
        <f t="shared" si="1"/>
        <v>0</v>
      </c>
      <c r="N13" s="21" t="s">
        <v>18</v>
      </c>
      <c r="O13" s="21" t="s">
        <v>259</v>
      </c>
      <c r="P13" s="1"/>
      <c r="R13" s="4"/>
    </row>
    <row r="14" spans="2:18" s="3" customFormat="1" ht="17.25" customHeight="1" x14ac:dyDescent="0.35">
      <c r="B14" s="21" t="s">
        <v>13</v>
      </c>
      <c r="C14" s="21" t="s">
        <v>136</v>
      </c>
      <c r="D14" s="22" t="s">
        <v>14</v>
      </c>
      <c r="E14" s="21" t="s">
        <v>13</v>
      </c>
      <c r="F14" s="21" t="s">
        <v>136</v>
      </c>
      <c r="G14" s="21" t="s">
        <v>14</v>
      </c>
      <c r="H14" s="21" t="s">
        <v>53</v>
      </c>
      <c r="I14" s="23">
        <v>44743</v>
      </c>
      <c r="J14" s="9">
        <v>36406.6</v>
      </c>
      <c r="K14" s="9">
        <v>0</v>
      </c>
      <c r="L14" s="9">
        <f t="shared" si="0"/>
        <v>36406.6</v>
      </c>
      <c r="M14" s="9">
        <f t="shared" si="1"/>
        <v>0</v>
      </c>
      <c r="N14" s="21" t="s">
        <v>18</v>
      </c>
      <c r="O14" s="21" t="s">
        <v>259</v>
      </c>
      <c r="P14" s="1"/>
      <c r="R14" s="4"/>
    </row>
    <row r="15" spans="2:18" s="3" customFormat="1" ht="17.25" customHeight="1" x14ac:dyDescent="0.35">
      <c r="B15" s="21" t="s">
        <v>39</v>
      </c>
      <c r="C15" s="21" t="s">
        <v>40</v>
      </c>
      <c r="D15" s="22" t="s">
        <v>41</v>
      </c>
      <c r="E15" s="21" t="s">
        <v>49</v>
      </c>
      <c r="F15" s="21" t="s">
        <v>50</v>
      </c>
      <c r="G15" s="21" t="s">
        <v>51</v>
      </c>
      <c r="H15" s="21" t="s">
        <v>52</v>
      </c>
      <c r="I15" s="23">
        <v>44743</v>
      </c>
      <c r="J15" s="9">
        <v>16429276.6</v>
      </c>
      <c r="K15" s="9">
        <v>0</v>
      </c>
      <c r="L15" s="9">
        <f t="shared" si="0"/>
        <v>16429276.6</v>
      </c>
      <c r="M15" s="9">
        <f t="shared" si="1"/>
        <v>0</v>
      </c>
      <c r="N15" s="21" t="s">
        <v>18</v>
      </c>
      <c r="O15" s="21" t="s">
        <v>207</v>
      </c>
      <c r="P15" s="1"/>
      <c r="R15" s="4"/>
    </row>
    <row r="16" spans="2:18" s="3" customFormat="1" ht="17.25" customHeight="1" x14ac:dyDescent="0.35">
      <c r="B16" s="21" t="s">
        <v>113</v>
      </c>
      <c r="C16" s="21" t="s">
        <v>114</v>
      </c>
      <c r="D16" s="22" t="s">
        <v>115</v>
      </c>
      <c r="E16" s="21" t="s">
        <v>113</v>
      </c>
      <c r="F16" s="21" t="s">
        <v>114</v>
      </c>
      <c r="G16" s="21" t="s">
        <v>115</v>
      </c>
      <c r="H16" s="21" t="s">
        <v>59</v>
      </c>
      <c r="I16" s="23">
        <v>44743</v>
      </c>
      <c r="J16" s="9">
        <v>44507761.560000002</v>
      </c>
      <c r="K16" s="9">
        <v>0</v>
      </c>
      <c r="L16" s="9">
        <f t="shared" si="0"/>
        <v>44507761.560000002</v>
      </c>
      <c r="M16" s="9">
        <f t="shared" si="1"/>
        <v>0</v>
      </c>
      <c r="N16" s="21" t="s">
        <v>18</v>
      </c>
      <c r="O16" s="21" t="s">
        <v>116</v>
      </c>
      <c r="P16" s="1"/>
      <c r="R16" s="4"/>
    </row>
    <row r="17" spans="2:18" s="3" customFormat="1" ht="17.25" customHeight="1" x14ac:dyDescent="0.35">
      <c r="B17" s="21" t="s">
        <v>113</v>
      </c>
      <c r="C17" s="21" t="s">
        <v>114</v>
      </c>
      <c r="D17" s="22" t="s">
        <v>115</v>
      </c>
      <c r="E17" s="21" t="s">
        <v>113</v>
      </c>
      <c r="F17" s="21" t="s">
        <v>114</v>
      </c>
      <c r="G17" s="21" t="s">
        <v>115</v>
      </c>
      <c r="H17" s="21" t="s">
        <v>17</v>
      </c>
      <c r="I17" s="23">
        <v>44743</v>
      </c>
      <c r="J17" s="9">
        <v>4391657.6899999976</v>
      </c>
      <c r="K17" s="9">
        <v>0</v>
      </c>
      <c r="L17" s="9">
        <f t="shared" si="0"/>
        <v>4391657.6899999976</v>
      </c>
      <c r="M17" s="9">
        <f t="shared" si="1"/>
        <v>0</v>
      </c>
      <c r="N17" s="21" t="s">
        <v>18</v>
      </c>
      <c r="O17" s="21" t="s">
        <v>116</v>
      </c>
      <c r="P17" s="1"/>
      <c r="R17" s="4"/>
    </row>
    <row r="18" spans="2:18" s="3" customFormat="1" ht="17.25" customHeight="1" x14ac:dyDescent="0.35">
      <c r="B18" s="21" t="s">
        <v>117</v>
      </c>
      <c r="C18" s="21" t="s">
        <v>118</v>
      </c>
      <c r="D18" s="22" t="s">
        <v>119</v>
      </c>
      <c r="E18" s="21" t="s">
        <v>117</v>
      </c>
      <c r="F18" s="21" t="s">
        <v>118</v>
      </c>
      <c r="G18" s="21" t="s">
        <v>119</v>
      </c>
      <c r="H18" s="21" t="s">
        <v>59</v>
      </c>
      <c r="I18" s="23">
        <v>44743</v>
      </c>
      <c r="J18" s="9">
        <v>1937885.17</v>
      </c>
      <c r="K18" s="9">
        <v>0</v>
      </c>
      <c r="L18" s="9">
        <f t="shared" si="0"/>
        <v>1937885.17</v>
      </c>
      <c r="M18" s="9">
        <f t="shared" si="1"/>
        <v>0</v>
      </c>
      <c r="N18" s="21" t="s">
        <v>18</v>
      </c>
      <c r="O18" s="21" t="s">
        <v>120</v>
      </c>
      <c r="P18" s="1"/>
      <c r="R18" s="4"/>
    </row>
    <row r="19" spans="2:18" s="3" customFormat="1" ht="17.25" customHeight="1" x14ac:dyDescent="0.35">
      <c r="B19" s="21" t="s">
        <v>117</v>
      </c>
      <c r="C19" s="21" t="s">
        <v>118</v>
      </c>
      <c r="D19" s="22" t="s">
        <v>119</v>
      </c>
      <c r="E19" s="21" t="s">
        <v>117</v>
      </c>
      <c r="F19" s="21" t="s">
        <v>118</v>
      </c>
      <c r="G19" s="21" t="s">
        <v>119</v>
      </c>
      <c r="H19" s="21" t="s">
        <v>17</v>
      </c>
      <c r="I19" s="23">
        <v>44743</v>
      </c>
      <c r="J19" s="9">
        <v>191214.47999999998</v>
      </c>
      <c r="K19" s="9">
        <v>0</v>
      </c>
      <c r="L19" s="9">
        <f t="shared" si="0"/>
        <v>191214.47999999998</v>
      </c>
      <c r="M19" s="9">
        <f t="shared" si="1"/>
        <v>0</v>
      </c>
      <c r="N19" s="21" t="s">
        <v>18</v>
      </c>
      <c r="O19" s="21" t="s">
        <v>120</v>
      </c>
      <c r="P19" s="1"/>
      <c r="R19" s="4"/>
    </row>
    <row r="20" spans="2:18" s="3" customFormat="1" ht="17.25" customHeight="1" x14ac:dyDescent="0.35">
      <c r="B20" s="21" t="s">
        <v>39</v>
      </c>
      <c r="C20" s="21" t="s">
        <v>40</v>
      </c>
      <c r="D20" s="22" t="s">
        <v>41</v>
      </c>
      <c r="E20" s="21" t="s">
        <v>39</v>
      </c>
      <c r="F20" s="21" t="s">
        <v>40</v>
      </c>
      <c r="G20" s="21" t="s">
        <v>41</v>
      </c>
      <c r="H20" s="21" t="s">
        <v>102</v>
      </c>
      <c r="I20" s="23">
        <v>44013</v>
      </c>
      <c r="J20" s="9">
        <v>8896327.4800000004</v>
      </c>
      <c r="K20" s="9">
        <v>0</v>
      </c>
      <c r="L20" s="9">
        <f t="shared" si="0"/>
        <v>8896327.4800000004</v>
      </c>
      <c r="M20" s="9">
        <f t="shared" si="1"/>
        <v>0</v>
      </c>
      <c r="N20" s="21" t="s">
        <v>18</v>
      </c>
      <c r="O20" s="21" t="s">
        <v>121</v>
      </c>
      <c r="P20" s="1"/>
      <c r="R20" s="4"/>
    </row>
    <row r="21" spans="2:18" s="3" customFormat="1" ht="17.25" customHeight="1" x14ac:dyDescent="0.35">
      <c r="B21" s="21" t="s">
        <v>39</v>
      </c>
      <c r="C21" s="21" t="s">
        <v>40</v>
      </c>
      <c r="D21" s="22" t="s">
        <v>41</v>
      </c>
      <c r="E21" s="21" t="s">
        <v>39</v>
      </c>
      <c r="F21" s="21" t="s">
        <v>40</v>
      </c>
      <c r="G21" s="21" t="s">
        <v>41</v>
      </c>
      <c r="H21" s="21" t="s">
        <v>17</v>
      </c>
      <c r="I21" s="23">
        <v>44013</v>
      </c>
      <c r="J21" s="9">
        <v>556649.1799999997</v>
      </c>
      <c r="K21" s="9">
        <v>0</v>
      </c>
      <c r="L21" s="9">
        <f t="shared" si="0"/>
        <v>556649.1799999997</v>
      </c>
      <c r="M21" s="9">
        <f t="shared" si="1"/>
        <v>0</v>
      </c>
      <c r="N21" s="21" t="s">
        <v>18</v>
      </c>
      <c r="O21" s="21" t="s">
        <v>121</v>
      </c>
      <c r="P21" s="1"/>
      <c r="R21" s="4"/>
    </row>
    <row r="22" spans="2:18" s="3" customFormat="1" ht="17.25" customHeight="1" x14ac:dyDescent="0.35">
      <c r="B22" s="21" t="s">
        <v>13</v>
      </c>
      <c r="C22" s="21" t="s">
        <v>136</v>
      </c>
      <c r="D22" s="22" t="s">
        <v>14</v>
      </c>
      <c r="E22" s="21" t="s">
        <v>13</v>
      </c>
      <c r="F22" s="21" t="s">
        <v>136</v>
      </c>
      <c r="G22" s="21" t="s">
        <v>14</v>
      </c>
      <c r="H22" s="21" t="s">
        <v>59</v>
      </c>
      <c r="I22" s="23">
        <v>44743</v>
      </c>
      <c r="J22" s="9">
        <v>7393865.9799999995</v>
      </c>
      <c r="K22" s="9">
        <v>0</v>
      </c>
      <c r="L22" s="9">
        <f t="shared" si="0"/>
        <v>7393865.9799999995</v>
      </c>
      <c r="M22" s="9">
        <f t="shared" si="1"/>
        <v>0</v>
      </c>
      <c r="N22" s="21" t="s">
        <v>18</v>
      </c>
      <c r="O22" s="21" t="s">
        <v>131</v>
      </c>
      <c r="P22" s="1"/>
      <c r="R22" s="4"/>
    </row>
    <row r="23" spans="2:18" s="3" customFormat="1" ht="17.25" customHeight="1" x14ac:dyDescent="0.35">
      <c r="B23" s="21" t="s">
        <v>13</v>
      </c>
      <c r="C23" s="21" t="s">
        <v>136</v>
      </c>
      <c r="D23" s="22" t="s">
        <v>14</v>
      </c>
      <c r="E23" s="21" t="s">
        <v>13</v>
      </c>
      <c r="F23" s="21" t="s">
        <v>136</v>
      </c>
      <c r="G23" s="21" t="s">
        <v>14</v>
      </c>
      <c r="H23" s="21" t="s">
        <v>17</v>
      </c>
      <c r="I23" s="23">
        <v>44743</v>
      </c>
      <c r="J23" s="9">
        <v>878899.21000000089</v>
      </c>
      <c r="K23" s="9">
        <v>0</v>
      </c>
      <c r="L23" s="9">
        <f t="shared" si="0"/>
        <v>878899.21000000089</v>
      </c>
      <c r="M23" s="9">
        <f t="shared" si="1"/>
        <v>0</v>
      </c>
      <c r="N23" s="21" t="s">
        <v>18</v>
      </c>
      <c r="O23" s="21" t="s">
        <v>131</v>
      </c>
      <c r="P23" s="1"/>
      <c r="R23" s="4"/>
    </row>
    <row r="24" spans="2:18" s="3" customFormat="1" ht="17.25" customHeight="1" x14ac:dyDescent="0.35">
      <c r="B24" s="21" t="s">
        <v>13</v>
      </c>
      <c r="C24" s="21" t="s">
        <v>136</v>
      </c>
      <c r="D24" s="22" t="s">
        <v>14</v>
      </c>
      <c r="E24" s="21" t="s">
        <v>13</v>
      </c>
      <c r="F24" s="21" t="s">
        <v>136</v>
      </c>
      <c r="G24" s="21" t="s">
        <v>14</v>
      </c>
      <c r="H24" s="21" t="s">
        <v>15</v>
      </c>
      <c r="I24" s="23">
        <v>44682</v>
      </c>
      <c r="J24" s="9">
        <v>117885938.09</v>
      </c>
      <c r="K24" s="9">
        <v>0</v>
      </c>
      <c r="L24" s="9">
        <f t="shared" si="0"/>
        <v>117885938.09</v>
      </c>
      <c r="M24" s="9">
        <f t="shared" si="1"/>
        <v>0</v>
      </c>
      <c r="N24" s="21" t="s">
        <v>18</v>
      </c>
      <c r="O24" s="21" t="s">
        <v>207</v>
      </c>
      <c r="P24" s="1"/>
      <c r="R24" s="4"/>
    </row>
    <row r="25" spans="2:18" s="3" customFormat="1" ht="17.25" customHeight="1" x14ac:dyDescent="0.35">
      <c r="B25" s="21" t="s">
        <v>25</v>
      </c>
      <c r="C25" s="21" t="s">
        <v>26</v>
      </c>
      <c r="D25" s="22" t="s">
        <v>27</v>
      </c>
      <c r="E25" s="21" t="s">
        <v>25</v>
      </c>
      <c r="F25" s="21" t="s">
        <v>26</v>
      </c>
      <c r="G25" s="21" t="s">
        <v>27</v>
      </c>
      <c r="H25" s="21" t="s">
        <v>15</v>
      </c>
      <c r="I25" s="23">
        <v>44682</v>
      </c>
      <c r="J25" s="9">
        <v>5196686.63</v>
      </c>
      <c r="K25" s="9">
        <v>0</v>
      </c>
      <c r="L25" s="9">
        <f t="shared" si="0"/>
        <v>5196686.63</v>
      </c>
      <c r="M25" s="9">
        <f t="shared" si="1"/>
        <v>0</v>
      </c>
      <c r="N25" s="21" t="s">
        <v>18</v>
      </c>
      <c r="O25" s="21" t="s">
        <v>207</v>
      </c>
      <c r="P25" s="1"/>
      <c r="R25" s="4"/>
    </row>
    <row r="26" spans="2:18" s="3" customFormat="1" ht="17.25" customHeight="1" x14ac:dyDescent="0.35">
      <c r="B26" s="21" t="s">
        <v>117</v>
      </c>
      <c r="C26" s="21" t="s">
        <v>118</v>
      </c>
      <c r="D26" s="22" t="s">
        <v>119</v>
      </c>
      <c r="E26" s="21" t="s">
        <v>117</v>
      </c>
      <c r="F26" s="21" t="s">
        <v>118</v>
      </c>
      <c r="G26" s="21" t="s">
        <v>119</v>
      </c>
      <c r="H26" s="21" t="s">
        <v>15</v>
      </c>
      <c r="I26" s="23">
        <v>44682</v>
      </c>
      <c r="J26" s="9">
        <v>35043289.659999996</v>
      </c>
      <c r="K26" s="9">
        <v>0</v>
      </c>
      <c r="L26" s="9">
        <f t="shared" si="0"/>
        <v>35043289.659999996</v>
      </c>
      <c r="M26" s="9">
        <f t="shared" si="1"/>
        <v>0</v>
      </c>
      <c r="N26" s="21" t="s">
        <v>18</v>
      </c>
      <c r="O26" s="21" t="s">
        <v>207</v>
      </c>
      <c r="P26" s="1"/>
      <c r="R26" s="4"/>
    </row>
    <row r="27" spans="2:18" s="3" customFormat="1" ht="17.25" customHeight="1" x14ac:dyDescent="0.35">
      <c r="B27" s="21" t="s">
        <v>42</v>
      </c>
      <c r="C27" s="21" t="s">
        <v>43</v>
      </c>
      <c r="D27" s="22" t="s">
        <v>44</v>
      </c>
      <c r="E27" s="21" t="s">
        <v>42</v>
      </c>
      <c r="F27" s="21" t="s">
        <v>43</v>
      </c>
      <c r="G27" s="21" t="s">
        <v>44</v>
      </c>
      <c r="H27" s="21" t="s">
        <v>15</v>
      </c>
      <c r="I27" s="23">
        <v>44682</v>
      </c>
      <c r="J27" s="9">
        <v>12730196.34</v>
      </c>
      <c r="K27" s="9">
        <v>0</v>
      </c>
      <c r="L27" s="9">
        <f t="shared" si="0"/>
        <v>12730196.34</v>
      </c>
      <c r="M27" s="9">
        <f t="shared" si="1"/>
        <v>0</v>
      </c>
      <c r="N27" s="21" t="s">
        <v>18</v>
      </c>
      <c r="O27" s="21" t="s">
        <v>207</v>
      </c>
      <c r="P27" s="1"/>
      <c r="R27" s="4"/>
    </row>
    <row r="28" spans="2:18" s="3" customFormat="1" ht="17.25" customHeight="1" x14ac:dyDescent="0.35">
      <c r="B28" s="21" t="s">
        <v>28</v>
      </c>
      <c r="C28" s="21" t="s">
        <v>29</v>
      </c>
      <c r="D28" s="22" t="s">
        <v>30</v>
      </c>
      <c r="E28" s="21" t="s">
        <v>28</v>
      </c>
      <c r="F28" s="21" t="s">
        <v>29</v>
      </c>
      <c r="G28" s="21" t="s">
        <v>30</v>
      </c>
      <c r="H28" s="21" t="s">
        <v>15</v>
      </c>
      <c r="I28" s="23">
        <v>44682</v>
      </c>
      <c r="J28" s="9">
        <v>4414745.24</v>
      </c>
      <c r="K28" s="9">
        <v>0</v>
      </c>
      <c r="L28" s="9">
        <f t="shared" si="0"/>
        <v>4414745.24</v>
      </c>
      <c r="M28" s="9">
        <f t="shared" si="1"/>
        <v>0</v>
      </c>
      <c r="N28" s="21" t="s">
        <v>18</v>
      </c>
      <c r="O28" s="21" t="s">
        <v>207</v>
      </c>
      <c r="P28" s="1"/>
      <c r="R28" s="4"/>
    </row>
    <row r="29" spans="2:18" s="3" customFormat="1" ht="17.25" customHeight="1" x14ac:dyDescent="0.35">
      <c r="B29" s="21" t="s">
        <v>22</v>
      </c>
      <c r="C29" s="21" t="s">
        <v>23</v>
      </c>
      <c r="D29" s="22" t="s">
        <v>24</v>
      </c>
      <c r="E29" s="21" t="s">
        <v>22</v>
      </c>
      <c r="F29" s="21" t="s">
        <v>23</v>
      </c>
      <c r="G29" s="21" t="s">
        <v>24</v>
      </c>
      <c r="H29" s="21" t="s">
        <v>15</v>
      </c>
      <c r="I29" s="23">
        <v>44682</v>
      </c>
      <c r="J29" s="9">
        <v>19650088.780000001</v>
      </c>
      <c r="K29" s="9">
        <v>0</v>
      </c>
      <c r="L29" s="9">
        <f t="shared" si="0"/>
        <v>19650088.780000001</v>
      </c>
      <c r="M29" s="9">
        <f t="shared" si="1"/>
        <v>0</v>
      </c>
      <c r="N29" s="21" t="s">
        <v>18</v>
      </c>
      <c r="O29" s="21" t="s">
        <v>207</v>
      </c>
      <c r="P29" s="1"/>
      <c r="R29" s="4"/>
    </row>
    <row r="30" spans="2:18" s="3" customFormat="1" ht="17.25" customHeight="1" x14ac:dyDescent="0.35">
      <c r="B30" s="21" t="s">
        <v>39</v>
      </c>
      <c r="C30" s="21" t="s">
        <v>40</v>
      </c>
      <c r="D30" s="22" t="s">
        <v>41</v>
      </c>
      <c r="E30" s="21" t="s">
        <v>39</v>
      </c>
      <c r="F30" s="21" t="s">
        <v>40</v>
      </c>
      <c r="G30" s="21" t="s">
        <v>41</v>
      </c>
      <c r="H30" s="21" t="s">
        <v>15</v>
      </c>
      <c r="I30" s="23">
        <v>44682</v>
      </c>
      <c r="J30" s="9">
        <v>8915101</v>
      </c>
      <c r="K30" s="9">
        <v>0</v>
      </c>
      <c r="L30" s="9">
        <f t="shared" si="0"/>
        <v>8915101</v>
      </c>
      <c r="M30" s="9">
        <f t="shared" si="1"/>
        <v>0</v>
      </c>
      <c r="N30" s="21" t="s">
        <v>18</v>
      </c>
      <c r="O30" s="21" t="s">
        <v>207</v>
      </c>
      <c r="P30" s="1"/>
      <c r="R30" s="4"/>
    </row>
    <row r="31" spans="2:18" s="3" customFormat="1" ht="17.25" customHeight="1" x14ac:dyDescent="0.35">
      <c r="B31" s="21" t="s">
        <v>122</v>
      </c>
      <c r="C31" s="21" t="s">
        <v>123</v>
      </c>
      <c r="D31" s="22" t="s">
        <v>61</v>
      </c>
      <c r="E31" s="21" t="s">
        <v>122</v>
      </c>
      <c r="F31" s="21" t="s">
        <v>123</v>
      </c>
      <c r="G31" s="21" t="s">
        <v>61</v>
      </c>
      <c r="H31" s="21" t="s">
        <v>15</v>
      </c>
      <c r="I31" s="23">
        <v>44682</v>
      </c>
      <c r="J31" s="9">
        <v>2366257.6900000004</v>
      </c>
      <c r="K31" s="9">
        <v>0</v>
      </c>
      <c r="L31" s="9">
        <f t="shared" si="0"/>
        <v>2366257.6900000004</v>
      </c>
      <c r="M31" s="9">
        <f t="shared" si="1"/>
        <v>0</v>
      </c>
      <c r="N31" s="21" t="s">
        <v>18</v>
      </c>
      <c r="O31" s="21" t="s">
        <v>207</v>
      </c>
      <c r="P31" s="1"/>
      <c r="R31" s="4"/>
    </row>
    <row r="32" spans="2:18" s="3" customFormat="1" ht="17.25" customHeight="1" x14ac:dyDescent="0.35">
      <c r="B32" s="21" t="s">
        <v>13</v>
      </c>
      <c r="C32" s="21" t="s">
        <v>136</v>
      </c>
      <c r="D32" s="22" t="s">
        <v>14</v>
      </c>
      <c r="E32" s="21" t="s">
        <v>13</v>
      </c>
      <c r="F32" s="21" t="s">
        <v>136</v>
      </c>
      <c r="G32" s="21" t="s">
        <v>14</v>
      </c>
      <c r="H32" s="21" t="s">
        <v>53</v>
      </c>
      <c r="I32" s="23">
        <v>44713</v>
      </c>
      <c r="J32" s="9">
        <v>11483.92</v>
      </c>
      <c r="K32" s="9">
        <v>0</v>
      </c>
      <c r="L32" s="9">
        <f t="shared" si="0"/>
        <v>11483.92</v>
      </c>
      <c r="M32" s="9">
        <f t="shared" si="1"/>
        <v>0</v>
      </c>
      <c r="N32" s="21" t="s">
        <v>18</v>
      </c>
      <c r="O32" s="21" t="s">
        <v>249</v>
      </c>
      <c r="P32" s="1"/>
      <c r="R32" s="4"/>
    </row>
    <row r="33" spans="2:18" s="3" customFormat="1" ht="17.25" customHeight="1" x14ac:dyDescent="0.35">
      <c r="B33" s="21" t="s">
        <v>13</v>
      </c>
      <c r="C33" s="21" t="s">
        <v>136</v>
      </c>
      <c r="D33" s="22" t="s">
        <v>14</v>
      </c>
      <c r="E33" s="21" t="s">
        <v>13</v>
      </c>
      <c r="F33" s="21" t="s">
        <v>136</v>
      </c>
      <c r="G33" s="21" t="s">
        <v>14</v>
      </c>
      <c r="H33" s="21" t="s">
        <v>53</v>
      </c>
      <c r="I33" s="23">
        <v>44713</v>
      </c>
      <c r="J33" s="9">
        <v>134210.51999999999</v>
      </c>
      <c r="K33" s="9">
        <v>0</v>
      </c>
      <c r="L33" s="9">
        <f t="shared" si="0"/>
        <v>134210.51999999999</v>
      </c>
      <c r="M33" s="9">
        <f t="shared" si="1"/>
        <v>0</v>
      </c>
      <c r="N33" s="21" t="s">
        <v>18</v>
      </c>
      <c r="O33" s="21" t="s">
        <v>253</v>
      </c>
      <c r="P33" s="1"/>
      <c r="R33" s="4"/>
    </row>
    <row r="34" spans="2:18" s="3" customFormat="1" ht="17.25" customHeight="1" x14ac:dyDescent="0.35">
      <c r="B34" s="21" t="s">
        <v>28</v>
      </c>
      <c r="C34" s="21" t="s">
        <v>29</v>
      </c>
      <c r="D34" s="22" t="s">
        <v>30</v>
      </c>
      <c r="E34" s="21" t="s">
        <v>28</v>
      </c>
      <c r="F34" s="21" t="s">
        <v>29</v>
      </c>
      <c r="G34" s="21" t="s">
        <v>30</v>
      </c>
      <c r="H34" s="21" t="s">
        <v>53</v>
      </c>
      <c r="I34" s="23">
        <v>44682</v>
      </c>
      <c r="J34" s="9">
        <v>446835.87</v>
      </c>
      <c r="K34" s="9">
        <v>0</v>
      </c>
      <c r="L34" s="9">
        <f t="shared" si="0"/>
        <v>446835.87</v>
      </c>
      <c r="M34" s="9">
        <f t="shared" si="1"/>
        <v>0</v>
      </c>
      <c r="N34" s="21" t="s">
        <v>18</v>
      </c>
      <c r="O34" s="21" t="s">
        <v>54</v>
      </c>
      <c r="P34" s="1"/>
      <c r="R34" s="4"/>
    </row>
    <row r="35" spans="2:18" s="3" customFormat="1" ht="17.25" customHeight="1" x14ac:dyDescent="0.35">
      <c r="B35" s="21" t="s">
        <v>28</v>
      </c>
      <c r="C35" s="21" t="s">
        <v>29</v>
      </c>
      <c r="D35" s="22" t="s">
        <v>30</v>
      </c>
      <c r="E35" s="21" t="s">
        <v>28</v>
      </c>
      <c r="F35" s="21" t="s">
        <v>29</v>
      </c>
      <c r="G35" s="21" t="s">
        <v>30</v>
      </c>
      <c r="H35" s="21" t="s">
        <v>53</v>
      </c>
      <c r="I35" s="23">
        <v>44682</v>
      </c>
      <c r="J35" s="9">
        <v>48805.84</v>
      </c>
      <c r="K35" s="9">
        <v>0</v>
      </c>
      <c r="L35" s="9">
        <f t="shared" si="0"/>
        <v>48805.84</v>
      </c>
      <c r="M35" s="9">
        <f t="shared" si="1"/>
        <v>0</v>
      </c>
      <c r="N35" s="21" t="s">
        <v>18</v>
      </c>
      <c r="O35" s="21" t="s">
        <v>55</v>
      </c>
      <c r="P35" s="1"/>
      <c r="R35" s="4"/>
    </row>
    <row r="36" spans="2:18" s="3" customFormat="1" ht="17.25" customHeight="1" x14ac:dyDescent="0.35">
      <c r="B36" s="21" t="s">
        <v>13</v>
      </c>
      <c r="C36" s="21" t="s">
        <v>136</v>
      </c>
      <c r="D36" s="22" t="s">
        <v>14</v>
      </c>
      <c r="E36" s="21" t="s">
        <v>13</v>
      </c>
      <c r="F36" s="21" t="s">
        <v>136</v>
      </c>
      <c r="G36" s="21" t="s">
        <v>14</v>
      </c>
      <c r="H36" s="21" t="s">
        <v>45</v>
      </c>
      <c r="I36" s="23">
        <v>44682</v>
      </c>
      <c r="J36" s="9">
        <v>72933292.620000005</v>
      </c>
      <c r="K36" s="9">
        <v>0</v>
      </c>
      <c r="L36" s="9">
        <f t="shared" si="0"/>
        <v>72933292.620000005</v>
      </c>
      <c r="M36" s="9">
        <f t="shared" si="1"/>
        <v>0</v>
      </c>
      <c r="N36" s="21" t="s">
        <v>18</v>
      </c>
      <c r="O36" s="21" t="s">
        <v>260</v>
      </c>
      <c r="P36" s="1"/>
      <c r="R36" s="4"/>
    </row>
    <row r="37" spans="2:18" s="3" customFormat="1" ht="17.25" customHeight="1" x14ac:dyDescent="0.35">
      <c r="B37" s="21" t="s">
        <v>13</v>
      </c>
      <c r="C37" s="21" t="s">
        <v>136</v>
      </c>
      <c r="D37" s="22" t="s">
        <v>14</v>
      </c>
      <c r="E37" s="21" t="s">
        <v>117</v>
      </c>
      <c r="F37" s="21" t="s">
        <v>118</v>
      </c>
      <c r="G37" s="21" t="s">
        <v>119</v>
      </c>
      <c r="H37" s="21" t="s">
        <v>52</v>
      </c>
      <c r="I37" s="23">
        <v>44713</v>
      </c>
      <c r="J37" s="9">
        <v>124393908.7</v>
      </c>
      <c r="K37" s="9">
        <v>0</v>
      </c>
      <c r="L37" s="9">
        <f t="shared" si="0"/>
        <v>124393908.7</v>
      </c>
      <c r="M37" s="9">
        <f t="shared" si="1"/>
        <v>0</v>
      </c>
      <c r="N37" s="21" t="s">
        <v>18</v>
      </c>
      <c r="O37" s="21" t="s">
        <v>207</v>
      </c>
      <c r="P37" s="1"/>
      <c r="R37" s="4"/>
    </row>
    <row r="38" spans="2:18" s="3" customFormat="1" ht="17.25" customHeight="1" x14ac:dyDescent="0.35">
      <c r="B38" s="21" t="s">
        <v>13</v>
      </c>
      <c r="C38" s="21" t="s">
        <v>136</v>
      </c>
      <c r="D38" s="22" t="s">
        <v>14</v>
      </c>
      <c r="E38" s="21" t="s">
        <v>62</v>
      </c>
      <c r="F38" s="21" t="s">
        <v>63</v>
      </c>
      <c r="G38" s="21" t="s">
        <v>64</v>
      </c>
      <c r="H38" s="21" t="s">
        <v>52</v>
      </c>
      <c r="I38" s="23">
        <v>44713</v>
      </c>
      <c r="J38" s="9">
        <v>65440259.259999998</v>
      </c>
      <c r="K38" s="9">
        <v>0</v>
      </c>
      <c r="L38" s="9">
        <f t="shared" si="0"/>
        <v>65440259.259999998</v>
      </c>
      <c r="M38" s="9">
        <f t="shared" si="1"/>
        <v>0</v>
      </c>
      <c r="N38" s="21" t="s">
        <v>18</v>
      </c>
      <c r="O38" s="21" t="s">
        <v>207</v>
      </c>
      <c r="P38" s="1"/>
      <c r="R38" s="4"/>
    </row>
    <row r="39" spans="2:18" s="3" customFormat="1" ht="17.25" customHeight="1" x14ac:dyDescent="0.35">
      <c r="B39" s="21" t="s">
        <v>13</v>
      </c>
      <c r="C39" s="21" t="s">
        <v>136</v>
      </c>
      <c r="D39" s="22" t="s">
        <v>14</v>
      </c>
      <c r="E39" s="21" t="s">
        <v>65</v>
      </c>
      <c r="F39" s="21" t="s">
        <v>99</v>
      </c>
      <c r="G39" s="21" t="s">
        <v>100</v>
      </c>
      <c r="H39" s="21" t="s">
        <v>52</v>
      </c>
      <c r="I39" s="23">
        <v>44713</v>
      </c>
      <c r="J39" s="9">
        <v>4145280.75</v>
      </c>
      <c r="K39" s="9">
        <v>0</v>
      </c>
      <c r="L39" s="9">
        <f t="shared" si="0"/>
        <v>4145280.75</v>
      </c>
      <c r="M39" s="9">
        <f t="shared" si="1"/>
        <v>0</v>
      </c>
      <c r="N39" s="21" t="s">
        <v>18</v>
      </c>
      <c r="O39" s="21" t="s">
        <v>207</v>
      </c>
      <c r="P39" s="1"/>
      <c r="R39" s="4"/>
    </row>
    <row r="40" spans="2:18" s="3" customFormat="1" ht="17.25" customHeight="1" x14ac:dyDescent="0.35">
      <c r="B40" s="21" t="s">
        <v>13</v>
      </c>
      <c r="C40" s="21" t="s">
        <v>136</v>
      </c>
      <c r="D40" s="22" t="s">
        <v>14</v>
      </c>
      <c r="E40" s="21" t="s">
        <v>66</v>
      </c>
      <c r="F40" s="21" t="s">
        <v>67</v>
      </c>
      <c r="G40" s="21" t="s">
        <v>68</v>
      </c>
      <c r="H40" s="21" t="s">
        <v>52</v>
      </c>
      <c r="I40" s="23">
        <v>44713</v>
      </c>
      <c r="J40" s="9">
        <v>22649770.649999999</v>
      </c>
      <c r="K40" s="9">
        <v>0</v>
      </c>
      <c r="L40" s="9">
        <f t="shared" si="0"/>
        <v>22649770.649999999</v>
      </c>
      <c r="M40" s="9">
        <f t="shared" si="1"/>
        <v>0</v>
      </c>
      <c r="N40" s="21" t="s">
        <v>18</v>
      </c>
      <c r="O40" s="21" t="s">
        <v>207</v>
      </c>
      <c r="P40" s="1"/>
      <c r="R40" s="4"/>
    </row>
    <row r="41" spans="2:18" s="3" customFormat="1" ht="17.25" customHeight="1" x14ac:dyDescent="0.35">
      <c r="B41" s="21" t="s">
        <v>13</v>
      </c>
      <c r="C41" s="21" t="s">
        <v>136</v>
      </c>
      <c r="D41" s="22" t="s">
        <v>14</v>
      </c>
      <c r="E41" s="21" t="s">
        <v>66</v>
      </c>
      <c r="F41" s="21" t="s">
        <v>67</v>
      </c>
      <c r="G41" s="21" t="s">
        <v>68</v>
      </c>
      <c r="H41" s="21" t="s">
        <v>52</v>
      </c>
      <c r="I41" s="23">
        <v>44713</v>
      </c>
      <c r="J41" s="9">
        <v>51712160.590000004</v>
      </c>
      <c r="K41" s="9">
        <v>0</v>
      </c>
      <c r="L41" s="9">
        <f t="shared" si="0"/>
        <v>51712160.590000004</v>
      </c>
      <c r="M41" s="9">
        <f t="shared" si="1"/>
        <v>0</v>
      </c>
      <c r="N41" s="21" t="s">
        <v>18</v>
      </c>
      <c r="O41" s="21" t="s">
        <v>207</v>
      </c>
      <c r="P41" s="1"/>
      <c r="R41" s="4"/>
    </row>
    <row r="42" spans="2:18" s="3" customFormat="1" ht="17.25" customHeight="1" x14ac:dyDescent="0.35">
      <c r="B42" s="21" t="s">
        <v>13</v>
      </c>
      <c r="C42" s="21" t="s">
        <v>136</v>
      </c>
      <c r="D42" s="22" t="s">
        <v>14</v>
      </c>
      <c r="E42" s="21" t="s">
        <v>49</v>
      </c>
      <c r="F42" s="21" t="s">
        <v>50</v>
      </c>
      <c r="G42" s="21" t="s">
        <v>51</v>
      </c>
      <c r="H42" s="21" t="s">
        <v>52</v>
      </c>
      <c r="I42" s="23">
        <v>44713</v>
      </c>
      <c r="J42" s="9">
        <v>5321406.1399999997</v>
      </c>
      <c r="K42" s="9">
        <v>0</v>
      </c>
      <c r="L42" s="9">
        <f t="shared" si="0"/>
        <v>5321406.1399999997</v>
      </c>
      <c r="M42" s="9">
        <f t="shared" si="1"/>
        <v>0</v>
      </c>
      <c r="N42" s="21" t="s">
        <v>18</v>
      </c>
      <c r="O42" s="21" t="s">
        <v>207</v>
      </c>
      <c r="P42" s="1"/>
      <c r="R42" s="4"/>
    </row>
    <row r="43" spans="2:18" s="3" customFormat="1" ht="17.25" customHeight="1" x14ac:dyDescent="0.35">
      <c r="B43" s="21" t="s">
        <v>13</v>
      </c>
      <c r="C43" s="21" t="s">
        <v>136</v>
      </c>
      <c r="D43" s="22" t="s">
        <v>14</v>
      </c>
      <c r="E43" s="21" t="s">
        <v>49</v>
      </c>
      <c r="F43" s="21" t="s">
        <v>50</v>
      </c>
      <c r="G43" s="21" t="s">
        <v>51</v>
      </c>
      <c r="H43" s="21" t="s">
        <v>52</v>
      </c>
      <c r="I43" s="23">
        <v>44713</v>
      </c>
      <c r="J43" s="9">
        <v>2500372.5099999998</v>
      </c>
      <c r="K43" s="9">
        <v>0</v>
      </c>
      <c r="L43" s="9">
        <f t="shared" si="0"/>
        <v>2500372.5099999998</v>
      </c>
      <c r="M43" s="9">
        <f t="shared" si="1"/>
        <v>0</v>
      </c>
      <c r="N43" s="21" t="s">
        <v>18</v>
      </c>
      <c r="O43" s="21" t="s">
        <v>207</v>
      </c>
      <c r="P43" s="1"/>
      <c r="R43" s="4"/>
    </row>
    <row r="44" spans="2:18" s="3" customFormat="1" ht="17.25" customHeight="1" x14ac:dyDescent="0.35">
      <c r="B44" s="21" t="s">
        <v>13</v>
      </c>
      <c r="C44" s="21" t="s">
        <v>136</v>
      </c>
      <c r="D44" s="22" t="s">
        <v>14</v>
      </c>
      <c r="E44" s="21" t="s">
        <v>69</v>
      </c>
      <c r="F44" s="21" t="s">
        <v>70</v>
      </c>
      <c r="G44" s="21" t="s">
        <v>71</v>
      </c>
      <c r="H44" s="21" t="s">
        <v>52</v>
      </c>
      <c r="I44" s="23">
        <v>44713</v>
      </c>
      <c r="J44" s="9">
        <v>18826781.719999999</v>
      </c>
      <c r="K44" s="9">
        <v>0</v>
      </c>
      <c r="L44" s="9">
        <f t="shared" si="0"/>
        <v>18826781.719999999</v>
      </c>
      <c r="M44" s="9">
        <f t="shared" si="1"/>
        <v>0</v>
      </c>
      <c r="N44" s="21" t="s">
        <v>18</v>
      </c>
      <c r="O44" s="21" t="s">
        <v>207</v>
      </c>
      <c r="P44" s="1"/>
      <c r="R44" s="4"/>
    </row>
    <row r="45" spans="2:18" s="3" customFormat="1" ht="17.25" customHeight="1" x14ac:dyDescent="0.35">
      <c r="B45" s="21" t="s">
        <v>13</v>
      </c>
      <c r="C45" s="21" t="s">
        <v>136</v>
      </c>
      <c r="D45" s="22" t="s">
        <v>14</v>
      </c>
      <c r="E45" s="21" t="s">
        <v>69</v>
      </c>
      <c r="F45" s="21" t="s">
        <v>70</v>
      </c>
      <c r="G45" s="21" t="s">
        <v>71</v>
      </c>
      <c r="H45" s="21" t="s">
        <v>52</v>
      </c>
      <c r="I45" s="23">
        <v>44713</v>
      </c>
      <c r="J45" s="9">
        <v>11910429.35</v>
      </c>
      <c r="K45" s="9">
        <v>0</v>
      </c>
      <c r="L45" s="9">
        <f t="shared" si="0"/>
        <v>11910429.35</v>
      </c>
      <c r="M45" s="9">
        <f t="shared" si="1"/>
        <v>0</v>
      </c>
      <c r="N45" s="21" t="s">
        <v>18</v>
      </c>
      <c r="O45" s="21" t="s">
        <v>207</v>
      </c>
      <c r="P45" s="1"/>
      <c r="R45" s="4"/>
    </row>
    <row r="46" spans="2:18" s="3" customFormat="1" ht="17.25" customHeight="1" x14ac:dyDescent="0.35">
      <c r="B46" s="21" t="s">
        <v>117</v>
      </c>
      <c r="C46" s="21" t="s">
        <v>118</v>
      </c>
      <c r="D46" s="22" t="s">
        <v>119</v>
      </c>
      <c r="E46" s="21" t="s">
        <v>72</v>
      </c>
      <c r="F46" s="21" t="s">
        <v>73</v>
      </c>
      <c r="G46" s="21" t="s">
        <v>74</v>
      </c>
      <c r="H46" s="21" t="s">
        <v>52</v>
      </c>
      <c r="I46" s="23">
        <v>44713</v>
      </c>
      <c r="J46" s="9">
        <v>85088628.650000006</v>
      </c>
      <c r="K46" s="9">
        <v>0</v>
      </c>
      <c r="L46" s="9">
        <f t="shared" si="0"/>
        <v>85088628.650000006</v>
      </c>
      <c r="M46" s="9">
        <f t="shared" si="1"/>
        <v>0</v>
      </c>
      <c r="N46" s="21" t="s">
        <v>18</v>
      </c>
      <c r="O46" s="21" t="s">
        <v>207</v>
      </c>
      <c r="P46" s="1"/>
      <c r="R46" s="4"/>
    </row>
    <row r="47" spans="2:18" s="3" customFormat="1" ht="17.25" customHeight="1" x14ac:dyDescent="0.35">
      <c r="B47" s="21" t="s">
        <v>122</v>
      </c>
      <c r="C47" s="21" t="s">
        <v>123</v>
      </c>
      <c r="D47" s="22" t="s">
        <v>61</v>
      </c>
      <c r="E47" s="21" t="s">
        <v>122</v>
      </c>
      <c r="F47" s="21" t="s">
        <v>123</v>
      </c>
      <c r="G47" s="21" t="s">
        <v>61</v>
      </c>
      <c r="H47" s="21" t="s">
        <v>52</v>
      </c>
      <c r="I47" s="23">
        <v>44713</v>
      </c>
      <c r="J47" s="9">
        <v>5010430.79</v>
      </c>
      <c r="K47" s="9">
        <v>0</v>
      </c>
      <c r="L47" s="9">
        <f t="shared" si="0"/>
        <v>5010430.79</v>
      </c>
      <c r="M47" s="9">
        <f t="shared" si="1"/>
        <v>0</v>
      </c>
      <c r="N47" s="21" t="s">
        <v>18</v>
      </c>
      <c r="O47" s="21" t="s">
        <v>207</v>
      </c>
      <c r="P47" s="1"/>
      <c r="R47" s="4"/>
    </row>
    <row r="48" spans="2:18" s="3" customFormat="1" ht="17.25" customHeight="1" x14ac:dyDescent="0.35">
      <c r="B48" s="21" t="s">
        <v>22</v>
      </c>
      <c r="C48" s="21" t="s">
        <v>23</v>
      </c>
      <c r="D48" s="22" t="s">
        <v>24</v>
      </c>
      <c r="E48" s="21" t="s">
        <v>75</v>
      </c>
      <c r="F48" s="21" t="s">
        <v>76</v>
      </c>
      <c r="G48" s="21" t="s">
        <v>77</v>
      </c>
      <c r="H48" s="21" t="s">
        <v>52</v>
      </c>
      <c r="I48" s="23">
        <v>44713</v>
      </c>
      <c r="J48" s="9">
        <v>27559281.469999999</v>
      </c>
      <c r="K48" s="9">
        <v>0</v>
      </c>
      <c r="L48" s="9">
        <f t="shared" si="0"/>
        <v>27559281.469999999</v>
      </c>
      <c r="M48" s="9">
        <f t="shared" si="1"/>
        <v>0</v>
      </c>
      <c r="N48" s="21" t="s">
        <v>18</v>
      </c>
      <c r="O48" s="21" t="s">
        <v>207</v>
      </c>
      <c r="P48" s="1"/>
      <c r="R48" s="4"/>
    </row>
    <row r="49" spans="2:18" s="3" customFormat="1" ht="17.25" customHeight="1" x14ac:dyDescent="0.35">
      <c r="B49" s="21" t="s">
        <v>22</v>
      </c>
      <c r="C49" s="21" t="s">
        <v>23</v>
      </c>
      <c r="D49" s="22" t="s">
        <v>24</v>
      </c>
      <c r="E49" s="21" t="s">
        <v>78</v>
      </c>
      <c r="F49" s="21" t="s">
        <v>79</v>
      </c>
      <c r="G49" s="21" t="s">
        <v>80</v>
      </c>
      <c r="H49" s="21" t="s">
        <v>52</v>
      </c>
      <c r="I49" s="23">
        <v>44713</v>
      </c>
      <c r="J49" s="9">
        <v>8668696.8300000001</v>
      </c>
      <c r="K49" s="9">
        <v>0</v>
      </c>
      <c r="L49" s="9">
        <f t="shared" si="0"/>
        <v>8668696.8300000001</v>
      </c>
      <c r="M49" s="9">
        <f t="shared" si="1"/>
        <v>0</v>
      </c>
      <c r="N49" s="21" t="s">
        <v>18</v>
      </c>
      <c r="O49" s="21" t="s">
        <v>207</v>
      </c>
      <c r="P49" s="1"/>
      <c r="R49" s="4"/>
    </row>
    <row r="50" spans="2:18" s="3" customFormat="1" ht="17.25" customHeight="1" x14ac:dyDescent="0.35">
      <c r="B50" s="21" t="s">
        <v>56</v>
      </c>
      <c r="C50" s="21" t="s">
        <v>57</v>
      </c>
      <c r="D50" s="22" t="s">
        <v>58</v>
      </c>
      <c r="E50" s="21" t="s">
        <v>132</v>
      </c>
      <c r="F50" s="21" t="s">
        <v>81</v>
      </c>
      <c r="G50" s="21" t="s">
        <v>82</v>
      </c>
      <c r="H50" s="21" t="s">
        <v>52</v>
      </c>
      <c r="I50" s="23">
        <v>44713</v>
      </c>
      <c r="J50" s="9">
        <v>10919706.189999999</v>
      </c>
      <c r="K50" s="9">
        <v>0</v>
      </c>
      <c r="L50" s="9">
        <f t="shared" si="0"/>
        <v>10919706.189999999</v>
      </c>
      <c r="M50" s="9">
        <f t="shared" si="1"/>
        <v>0</v>
      </c>
      <c r="N50" s="21" t="s">
        <v>18</v>
      </c>
      <c r="O50" s="21" t="s">
        <v>207</v>
      </c>
      <c r="P50" s="1"/>
      <c r="R50" s="4"/>
    </row>
    <row r="51" spans="2:18" s="3" customFormat="1" ht="17.25" customHeight="1" x14ac:dyDescent="0.35">
      <c r="B51" s="21" t="s">
        <v>46</v>
      </c>
      <c r="C51" s="21" t="s">
        <v>47</v>
      </c>
      <c r="D51" s="22" t="s">
        <v>48</v>
      </c>
      <c r="E51" s="21" t="s">
        <v>86</v>
      </c>
      <c r="F51" s="21" t="s">
        <v>191</v>
      </c>
      <c r="G51" s="21" t="s">
        <v>88</v>
      </c>
      <c r="H51" s="21" t="s">
        <v>52</v>
      </c>
      <c r="I51" s="23">
        <v>44713</v>
      </c>
      <c r="J51" s="9">
        <v>1815348.05</v>
      </c>
      <c r="K51" s="9">
        <v>0</v>
      </c>
      <c r="L51" s="9">
        <f t="shared" si="0"/>
        <v>1815348.05</v>
      </c>
      <c r="M51" s="9">
        <f t="shared" si="1"/>
        <v>0</v>
      </c>
      <c r="N51" s="21" t="s">
        <v>18</v>
      </c>
      <c r="O51" s="21" t="s">
        <v>207</v>
      </c>
      <c r="P51" s="1"/>
      <c r="R51" s="4"/>
    </row>
    <row r="52" spans="2:18" s="3" customFormat="1" ht="17.25" customHeight="1" x14ac:dyDescent="0.35">
      <c r="B52" s="21" t="s">
        <v>42</v>
      </c>
      <c r="C52" s="21" t="s">
        <v>43</v>
      </c>
      <c r="D52" s="22" t="s">
        <v>44</v>
      </c>
      <c r="E52" s="21" t="s">
        <v>75</v>
      </c>
      <c r="F52" s="21" t="s">
        <v>76</v>
      </c>
      <c r="G52" s="21" t="s">
        <v>77</v>
      </c>
      <c r="H52" s="21" t="s">
        <v>52</v>
      </c>
      <c r="I52" s="23">
        <v>44713</v>
      </c>
      <c r="J52" s="9">
        <v>27292229.989999998</v>
      </c>
      <c r="K52" s="9">
        <v>0</v>
      </c>
      <c r="L52" s="9">
        <f t="shared" si="0"/>
        <v>27292229.989999998</v>
      </c>
      <c r="M52" s="9">
        <f t="shared" si="1"/>
        <v>0</v>
      </c>
      <c r="N52" s="21" t="s">
        <v>18</v>
      </c>
      <c r="O52" s="21" t="s">
        <v>207</v>
      </c>
      <c r="P52" s="1"/>
      <c r="R52" s="4"/>
    </row>
    <row r="53" spans="2:18" s="3" customFormat="1" ht="17.25" customHeight="1" x14ac:dyDescent="0.35">
      <c r="B53" s="21" t="s">
        <v>39</v>
      </c>
      <c r="C53" s="21" t="s">
        <v>40</v>
      </c>
      <c r="D53" s="22" t="s">
        <v>41</v>
      </c>
      <c r="E53" s="21" t="s">
        <v>192</v>
      </c>
      <c r="F53" s="21" t="s">
        <v>193</v>
      </c>
      <c r="G53" s="21" t="s">
        <v>194</v>
      </c>
      <c r="H53" s="21" t="s">
        <v>52</v>
      </c>
      <c r="I53" s="23">
        <v>44713</v>
      </c>
      <c r="J53" s="9">
        <v>32362946.609999999</v>
      </c>
      <c r="K53" s="9">
        <v>0</v>
      </c>
      <c r="L53" s="9">
        <f t="shared" si="0"/>
        <v>32362946.609999999</v>
      </c>
      <c r="M53" s="9">
        <f t="shared" si="1"/>
        <v>0</v>
      </c>
      <c r="N53" s="21" t="s">
        <v>18</v>
      </c>
      <c r="O53" s="21" t="s">
        <v>207</v>
      </c>
      <c r="P53" s="1"/>
      <c r="R53" s="4"/>
    </row>
    <row r="54" spans="2:18" s="3" customFormat="1" ht="17.25" customHeight="1" x14ac:dyDescent="0.35">
      <c r="B54" s="21" t="s">
        <v>39</v>
      </c>
      <c r="C54" s="21" t="s">
        <v>40</v>
      </c>
      <c r="D54" s="22" t="s">
        <v>41</v>
      </c>
      <c r="E54" s="21" t="s">
        <v>217</v>
      </c>
      <c r="F54" s="21" t="s">
        <v>218</v>
      </c>
      <c r="G54" s="21" t="s">
        <v>219</v>
      </c>
      <c r="H54" s="21" t="s">
        <v>52</v>
      </c>
      <c r="I54" s="23">
        <v>44713</v>
      </c>
      <c r="J54" s="9">
        <v>3792926.1</v>
      </c>
      <c r="K54" s="9">
        <v>0</v>
      </c>
      <c r="L54" s="9">
        <f t="shared" si="0"/>
        <v>3792926.1</v>
      </c>
      <c r="M54" s="9">
        <f t="shared" si="1"/>
        <v>0</v>
      </c>
      <c r="N54" s="21" t="s">
        <v>18</v>
      </c>
      <c r="O54" s="21" t="s">
        <v>207</v>
      </c>
      <c r="P54" s="1"/>
      <c r="R54" s="4"/>
    </row>
    <row r="55" spans="2:18" s="3" customFormat="1" ht="17.25" customHeight="1" x14ac:dyDescent="0.35">
      <c r="B55" s="21" t="s">
        <v>39</v>
      </c>
      <c r="C55" s="21" t="s">
        <v>40</v>
      </c>
      <c r="D55" s="22" t="s">
        <v>41</v>
      </c>
      <c r="E55" s="21" t="s">
        <v>220</v>
      </c>
      <c r="F55" s="21" t="s">
        <v>221</v>
      </c>
      <c r="G55" s="21" t="s">
        <v>222</v>
      </c>
      <c r="H55" s="21" t="s">
        <v>52</v>
      </c>
      <c r="I55" s="23">
        <v>44713</v>
      </c>
      <c r="J55" s="9">
        <v>3760114.42</v>
      </c>
      <c r="K55" s="9">
        <v>0</v>
      </c>
      <c r="L55" s="9">
        <f t="shared" si="0"/>
        <v>3760114.42</v>
      </c>
      <c r="M55" s="9">
        <f t="shared" si="1"/>
        <v>0</v>
      </c>
      <c r="N55" s="21" t="s">
        <v>18</v>
      </c>
      <c r="O55" s="21" t="s">
        <v>207</v>
      </c>
      <c r="P55" s="1"/>
      <c r="R55" s="4"/>
    </row>
    <row r="56" spans="2:18" s="3" customFormat="1" ht="17.25" customHeight="1" x14ac:dyDescent="0.35">
      <c r="B56" s="21" t="s">
        <v>39</v>
      </c>
      <c r="C56" s="21" t="s">
        <v>40</v>
      </c>
      <c r="D56" s="22" t="s">
        <v>41</v>
      </c>
      <c r="E56" s="21" t="s">
        <v>223</v>
      </c>
      <c r="F56" s="21" t="s">
        <v>224</v>
      </c>
      <c r="G56" s="21" t="s">
        <v>225</v>
      </c>
      <c r="H56" s="21" t="s">
        <v>52</v>
      </c>
      <c r="I56" s="23">
        <v>44713</v>
      </c>
      <c r="J56" s="9">
        <v>2280861.34</v>
      </c>
      <c r="K56" s="9">
        <v>0</v>
      </c>
      <c r="L56" s="9">
        <f t="shared" si="0"/>
        <v>2280861.34</v>
      </c>
      <c r="M56" s="9">
        <f t="shared" si="1"/>
        <v>0</v>
      </c>
      <c r="N56" s="21" t="s">
        <v>18</v>
      </c>
      <c r="O56" s="21" t="s">
        <v>207</v>
      </c>
      <c r="P56" s="1"/>
      <c r="R56" s="4"/>
    </row>
    <row r="57" spans="2:18" s="3" customFormat="1" ht="17.25" customHeight="1" x14ac:dyDescent="0.35">
      <c r="B57" s="21" t="s">
        <v>39</v>
      </c>
      <c r="C57" s="21" t="s">
        <v>40</v>
      </c>
      <c r="D57" s="22" t="s">
        <v>41</v>
      </c>
      <c r="E57" s="21" t="s">
        <v>246</v>
      </c>
      <c r="F57" s="21" t="s">
        <v>247</v>
      </c>
      <c r="G57" s="21" t="s">
        <v>248</v>
      </c>
      <c r="H57" s="21" t="s">
        <v>52</v>
      </c>
      <c r="I57" s="23">
        <v>44713</v>
      </c>
      <c r="J57" s="9">
        <v>2644020.1800000002</v>
      </c>
      <c r="K57" s="9">
        <v>0</v>
      </c>
      <c r="L57" s="9">
        <f t="shared" si="0"/>
        <v>2644020.1800000002</v>
      </c>
      <c r="M57" s="9">
        <f t="shared" si="1"/>
        <v>0</v>
      </c>
      <c r="N57" s="21" t="s">
        <v>18</v>
      </c>
      <c r="O57" s="21" t="s">
        <v>207</v>
      </c>
      <c r="P57" s="1"/>
      <c r="R57" s="4"/>
    </row>
    <row r="58" spans="2:18" s="3" customFormat="1" ht="17.25" customHeight="1" x14ac:dyDescent="0.35">
      <c r="B58" s="21" t="s">
        <v>39</v>
      </c>
      <c r="C58" s="21" t="s">
        <v>40</v>
      </c>
      <c r="D58" s="22" t="s">
        <v>41</v>
      </c>
      <c r="E58" s="21" t="s">
        <v>49</v>
      </c>
      <c r="F58" s="21" t="s">
        <v>50</v>
      </c>
      <c r="G58" s="21" t="s">
        <v>51</v>
      </c>
      <c r="H58" s="21" t="s">
        <v>52</v>
      </c>
      <c r="I58" s="23">
        <v>44743</v>
      </c>
      <c r="J58" s="9">
        <v>21651826.199999999</v>
      </c>
      <c r="K58" s="9">
        <v>0</v>
      </c>
      <c r="L58" s="9">
        <f t="shared" si="0"/>
        <v>21651826.199999999</v>
      </c>
      <c r="M58" s="9">
        <f t="shared" si="1"/>
        <v>0</v>
      </c>
      <c r="N58" s="21" t="s">
        <v>18</v>
      </c>
      <c r="O58" s="21" t="s">
        <v>207</v>
      </c>
      <c r="P58" s="1"/>
      <c r="R58" s="4"/>
    </row>
    <row r="59" spans="2:18" s="3" customFormat="1" ht="17.25" customHeight="1" x14ac:dyDescent="0.35">
      <c r="B59" s="21" t="s">
        <v>39</v>
      </c>
      <c r="C59" s="21" t="s">
        <v>40</v>
      </c>
      <c r="D59" s="22" t="s">
        <v>41</v>
      </c>
      <c r="E59" s="21" t="s">
        <v>49</v>
      </c>
      <c r="F59" s="21" t="s">
        <v>50</v>
      </c>
      <c r="G59" s="21" t="s">
        <v>51</v>
      </c>
      <c r="H59" s="21" t="s">
        <v>52</v>
      </c>
      <c r="I59" s="23">
        <v>44743</v>
      </c>
      <c r="J59" s="9">
        <v>16410004</v>
      </c>
      <c r="K59" s="9">
        <v>0</v>
      </c>
      <c r="L59" s="9">
        <f t="shared" si="0"/>
        <v>16410004</v>
      </c>
      <c r="M59" s="9">
        <f t="shared" si="1"/>
        <v>0</v>
      </c>
      <c r="N59" s="21" t="s">
        <v>18</v>
      </c>
      <c r="O59" s="21" t="s">
        <v>207</v>
      </c>
      <c r="P59" s="1"/>
      <c r="R59" s="4"/>
    </row>
    <row r="60" spans="2:18" s="3" customFormat="1" ht="17.25" customHeight="1" x14ac:dyDescent="0.35">
      <c r="B60" s="21" t="s">
        <v>13</v>
      </c>
      <c r="C60" s="21" t="s">
        <v>136</v>
      </c>
      <c r="D60" s="22" t="s">
        <v>14</v>
      </c>
      <c r="E60" s="21" t="s">
        <v>138</v>
      </c>
      <c r="F60" s="21" t="s">
        <v>139</v>
      </c>
      <c r="G60" s="21" t="s">
        <v>140</v>
      </c>
      <c r="H60" s="21" t="s">
        <v>53</v>
      </c>
      <c r="I60" s="23">
        <v>44743</v>
      </c>
      <c r="J60" s="9">
        <v>849858.92</v>
      </c>
      <c r="K60" s="9">
        <v>0</v>
      </c>
      <c r="L60" s="9">
        <f t="shared" si="0"/>
        <v>849858.92</v>
      </c>
      <c r="M60" s="9">
        <f t="shared" si="1"/>
        <v>0</v>
      </c>
      <c r="N60" s="21" t="s">
        <v>18</v>
      </c>
      <c r="O60" s="21" t="s">
        <v>261</v>
      </c>
      <c r="P60" s="1"/>
      <c r="R60" s="4"/>
    </row>
    <row r="61" spans="2:18" s="3" customFormat="1" ht="17.25" customHeight="1" x14ac:dyDescent="0.35">
      <c r="B61" s="21" t="s">
        <v>13</v>
      </c>
      <c r="C61" s="21" t="s">
        <v>136</v>
      </c>
      <c r="D61" s="22" t="s">
        <v>14</v>
      </c>
      <c r="E61" s="21" t="s">
        <v>13</v>
      </c>
      <c r="F61" s="21" t="s">
        <v>136</v>
      </c>
      <c r="G61" s="21" t="s">
        <v>14</v>
      </c>
      <c r="H61" s="21" t="s">
        <v>53</v>
      </c>
      <c r="I61" s="23">
        <v>44743</v>
      </c>
      <c r="J61" s="9">
        <v>121596.92</v>
      </c>
      <c r="K61" s="9">
        <v>0</v>
      </c>
      <c r="L61" s="9">
        <f t="shared" si="0"/>
        <v>121596.92</v>
      </c>
      <c r="M61" s="9">
        <f t="shared" si="1"/>
        <v>0</v>
      </c>
      <c r="N61" s="21" t="s">
        <v>18</v>
      </c>
      <c r="O61" s="21" t="s">
        <v>261</v>
      </c>
      <c r="P61" s="1"/>
      <c r="R61" s="4"/>
    </row>
    <row r="62" spans="2:18" s="3" customFormat="1" ht="17.25" customHeight="1" x14ac:dyDescent="0.35">
      <c r="B62" s="21" t="s">
        <v>33</v>
      </c>
      <c r="C62" s="21" t="s">
        <v>34</v>
      </c>
      <c r="D62" s="22" t="s">
        <v>35</v>
      </c>
      <c r="E62" s="21" t="s">
        <v>33</v>
      </c>
      <c r="F62" s="21" t="s">
        <v>34</v>
      </c>
      <c r="G62" s="21" t="s">
        <v>35</v>
      </c>
      <c r="H62" s="21" t="s">
        <v>53</v>
      </c>
      <c r="I62" s="23">
        <v>44713</v>
      </c>
      <c r="J62" s="9">
        <v>3683257.24</v>
      </c>
      <c r="K62" s="9">
        <v>0</v>
      </c>
      <c r="L62" s="9">
        <f t="shared" si="0"/>
        <v>3683257.24</v>
      </c>
      <c r="M62" s="9">
        <f t="shared" si="1"/>
        <v>0</v>
      </c>
      <c r="N62" s="21" t="s">
        <v>18</v>
      </c>
      <c r="O62" s="21" t="s">
        <v>106</v>
      </c>
      <c r="P62" s="1"/>
      <c r="R62" s="4"/>
    </row>
    <row r="63" spans="2:18" s="3" customFormat="1" ht="17.25" customHeight="1" x14ac:dyDescent="0.35">
      <c r="B63" s="21" t="s">
        <v>128</v>
      </c>
      <c r="C63" s="21" t="s">
        <v>31</v>
      </c>
      <c r="D63" s="22" t="s">
        <v>32</v>
      </c>
      <c r="E63" s="21" t="s">
        <v>128</v>
      </c>
      <c r="F63" s="21" t="s">
        <v>31</v>
      </c>
      <c r="G63" s="21" t="s">
        <v>32</v>
      </c>
      <c r="H63" s="21" t="s">
        <v>53</v>
      </c>
      <c r="I63" s="23">
        <v>44713</v>
      </c>
      <c r="J63" s="9">
        <v>3679030.17</v>
      </c>
      <c r="K63" s="9">
        <v>0</v>
      </c>
      <c r="L63" s="9">
        <f t="shared" si="0"/>
        <v>3679030.17</v>
      </c>
      <c r="M63" s="9">
        <f t="shared" si="1"/>
        <v>0</v>
      </c>
      <c r="N63" s="21" t="s">
        <v>18</v>
      </c>
      <c r="O63" s="21" t="s">
        <v>107</v>
      </c>
      <c r="P63" s="1"/>
      <c r="R63" s="4"/>
    </row>
    <row r="64" spans="2:18" s="3" customFormat="1" ht="17.25" customHeight="1" x14ac:dyDescent="0.35">
      <c r="B64" s="21" t="s">
        <v>36</v>
      </c>
      <c r="C64" s="21" t="s">
        <v>37</v>
      </c>
      <c r="D64" s="22" t="s">
        <v>38</v>
      </c>
      <c r="E64" s="21" t="s">
        <v>36</v>
      </c>
      <c r="F64" s="21" t="s">
        <v>37</v>
      </c>
      <c r="G64" s="21" t="s">
        <v>38</v>
      </c>
      <c r="H64" s="21" t="s">
        <v>53</v>
      </c>
      <c r="I64" s="23">
        <v>44713</v>
      </c>
      <c r="J64" s="9">
        <v>3804817.5</v>
      </c>
      <c r="K64" s="9">
        <v>0</v>
      </c>
      <c r="L64" s="9">
        <f t="shared" si="0"/>
        <v>3804817.5</v>
      </c>
      <c r="M64" s="9">
        <f t="shared" si="1"/>
        <v>0</v>
      </c>
      <c r="N64" s="21" t="s">
        <v>18</v>
      </c>
      <c r="O64" s="21" t="s">
        <v>105</v>
      </c>
      <c r="P64" s="1"/>
      <c r="R64" s="4"/>
    </row>
    <row r="65" spans="2:18" s="3" customFormat="1" ht="17.25" customHeight="1" x14ac:dyDescent="0.35">
      <c r="B65" s="21" t="s">
        <v>28</v>
      </c>
      <c r="C65" s="21" t="s">
        <v>29</v>
      </c>
      <c r="D65" s="22" t="s">
        <v>30</v>
      </c>
      <c r="E65" s="21" t="s">
        <v>28</v>
      </c>
      <c r="F65" s="21" t="s">
        <v>29</v>
      </c>
      <c r="G65" s="21" t="s">
        <v>30</v>
      </c>
      <c r="H65" s="21" t="s">
        <v>53</v>
      </c>
      <c r="I65" s="23">
        <v>44713</v>
      </c>
      <c r="J65" s="9">
        <v>522108.32</v>
      </c>
      <c r="K65" s="9">
        <v>0</v>
      </c>
      <c r="L65" s="9">
        <f t="shared" si="0"/>
        <v>522108.32</v>
      </c>
      <c r="M65" s="9">
        <f t="shared" si="1"/>
        <v>0</v>
      </c>
      <c r="N65" s="21" t="s">
        <v>18</v>
      </c>
      <c r="O65" s="21" t="s">
        <v>54</v>
      </c>
      <c r="P65" s="1"/>
      <c r="R65" s="4"/>
    </row>
    <row r="66" spans="2:18" s="3" customFormat="1" ht="17.25" customHeight="1" x14ac:dyDescent="0.35">
      <c r="B66" s="21" t="s">
        <v>28</v>
      </c>
      <c r="C66" s="21" t="s">
        <v>29</v>
      </c>
      <c r="D66" s="22" t="s">
        <v>30</v>
      </c>
      <c r="E66" s="21" t="s">
        <v>28</v>
      </c>
      <c r="F66" s="21" t="s">
        <v>29</v>
      </c>
      <c r="G66" s="21" t="s">
        <v>30</v>
      </c>
      <c r="H66" s="21" t="s">
        <v>53</v>
      </c>
      <c r="I66" s="23">
        <v>44713</v>
      </c>
      <c r="J66" s="9">
        <v>46527.55</v>
      </c>
      <c r="K66" s="9">
        <v>0</v>
      </c>
      <c r="L66" s="9">
        <f t="shared" si="0"/>
        <v>46527.55</v>
      </c>
      <c r="M66" s="9">
        <f t="shared" si="1"/>
        <v>0</v>
      </c>
      <c r="N66" s="21" t="s">
        <v>18</v>
      </c>
      <c r="O66" s="21" t="s">
        <v>55</v>
      </c>
      <c r="P66" s="1"/>
      <c r="R66" s="4"/>
    </row>
    <row r="67" spans="2:18" s="3" customFormat="1" ht="17.25" customHeight="1" x14ac:dyDescent="0.35">
      <c r="B67" s="21" t="s">
        <v>13</v>
      </c>
      <c r="C67" s="21" t="s">
        <v>136</v>
      </c>
      <c r="D67" s="22" t="s">
        <v>14</v>
      </c>
      <c r="E67" s="21" t="s">
        <v>13</v>
      </c>
      <c r="F67" s="21" t="s">
        <v>136</v>
      </c>
      <c r="G67" s="21" t="s">
        <v>14</v>
      </c>
      <c r="H67" s="21" t="s">
        <v>112</v>
      </c>
      <c r="I67" s="23">
        <v>44348</v>
      </c>
      <c r="J67" s="9">
        <v>601055.21</v>
      </c>
      <c r="K67" s="9">
        <v>0</v>
      </c>
      <c r="L67" s="9">
        <f t="shared" si="0"/>
        <v>601055.21</v>
      </c>
      <c r="M67" s="9">
        <f t="shared" si="1"/>
        <v>0</v>
      </c>
      <c r="N67" s="21" t="s">
        <v>18</v>
      </c>
      <c r="O67" s="21" t="s">
        <v>207</v>
      </c>
      <c r="P67" s="1"/>
      <c r="R67" s="4"/>
    </row>
    <row r="68" spans="2:18" s="3" customFormat="1" ht="17.25" customHeight="1" x14ac:dyDescent="0.35">
      <c r="B68" s="21" t="s">
        <v>13</v>
      </c>
      <c r="C68" s="21" t="s">
        <v>136</v>
      </c>
      <c r="D68" s="22" t="s">
        <v>14</v>
      </c>
      <c r="E68" s="21" t="s">
        <v>13</v>
      </c>
      <c r="F68" s="21" t="s">
        <v>136</v>
      </c>
      <c r="G68" s="21" t="s">
        <v>14</v>
      </c>
      <c r="H68" s="21" t="s">
        <v>17</v>
      </c>
      <c r="I68" s="23">
        <v>44348</v>
      </c>
      <c r="J68" s="9">
        <v>65052.23</v>
      </c>
      <c r="K68" s="9">
        <v>0</v>
      </c>
      <c r="L68" s="9">
        <f t="shared" si="0"/>
        <v>65052.23</v>
      </c>
      <c r="M68" s="9">
        <f t="shared" si="1"/>
        <v>0</v>
      </c>
      <c r="N68" s="21" t="s">
        <v>18</v>
      </c>
      <c r="O68" s="21" t="s">
        <v>207</v>
      </c>
      <c r="P68" s="1"/>
      <c r="R68" s="4"/>
    </row>
    <row r="69" spans="2:18" s="3" customFormat="1" ht="17.25" customHeight="1" x14ac:dyDescent="0.35">
      <c r="B69" s="21" t="s">
        <v>13</v>
      </c>
      <c r="C69" s="21" t="s">
        <v>136</v>
      </c>
      <c r="D69" s="22" t="s">
        <v>14</v>
      </c>
      <c r="E69" s="21" t="s">
        <v>13</v>
      </c>
      <c r="F69" s="21" t="s">
        <v>136</v>
      </c>
      <c r="G69" s="21" t="s">
        <v>14</v>
      </c>
      <c r="H69" s="21" t="s">
        <v>112</v>
      </c>
      <c r="I69" s="23">
        <v>44378</v>
      </c>
      <c r="J69" s="9">
        <v>360910.49</v>
      </c>
      <c r="K69" s="9">
        <v>0</v>
      </c>
      <c r="L69" s="9">
        <f t="shared" si="0"/>
        <v>360910.49</v>
      </c>
      <c r="M69" s="9">
        <f t="shared" si="1"/>
        <v>0</v>
      </c>
      <c r="N69" s="21" t="s">
        <v>18</v>
      </c>
      <c r="O69" s="21" t="s">
        <v>207</v>
      </c>
      <c r="P69" s="1"/>
      <c r="R69" s="4"/>
    </row>
    <row r="70" spans="2:18" s="3" customFormat="1" ht="17.25" customHeight="1" x14ac:dyDescent="0.35">
      <c r="B70" s="21" t="s">
        <v>13</v>
      </c>
      <c r="C70" s="21" t="s">
        <v>136</v>
      </c>
      <c r="D70" s="22" t="s">
        <v>14</v>
      </c>
      <c r="E70" s="21" t="s">
        <v>13</v>
      </c>
      <c r="F70" s="21" t="s">
        <v>136</v>
      </c>
      <c r="G70" s="21" t="s">
        <v>14</v>
      </c>
      <c r="H70" s="21" t="s">
        <v>17</v>
      </c>
      <c r="I70" s="23">
        <v>44378</v>
      </c>
      <c r="J70" s="9">
        <v>35611.660000000003</v>
      </c>
      <c r="K70" s="9">
        <v>0</v>
      </c>
      <c r="L70" s="9">
        <f t="shared" si="0"/>
        <v>35611.660000000003</v>
      </c>
      <c r="M70" s="9">
        <f t="shared" si="1"/>
        <v>0</v>
      </c>
      <c r="N70" s="21" t="s">
        <v>18</v>
      </c>
      <c r="O70" s="21" t="s">
        <v>207</v>
      </c>
      <c r="P70" s="1"/>
      <c r="R70" s="4"/>
    </row>
    <row r="71" spans="2:18" s="3" customFormat="1" ht="17.25" customHeight="1" x14ac:dyDescent="0.35">
      <c r="B71" s="21" t="s">
        <v>13</v>
      </c>
      <c r="C71" s="21" t="s">
        <v>136</v>
      </c>
      <c r="D71" s="22" t="s">
        <v>14</v>
      </c>
      <c r="E71" s="21" t="s">
        <v>13</v>
      </c>
      <c r="F71" s="21" t="s">
        <v>136</v>
      </c>
      <c r="G71" s="21" t="s">
        <v>14</v>
      </c>
      <c r="H71" s="21" t="s">
        <v>112</v>
      </c>
      <c r="I71" s="23">
        <v>44409</v>
      </c>
      <c r="J71" s="9">
        <v>4497113.62</v>
      </c>
      <c r="K71" s="9">
        <v>0</v>
      </c>
      <c r="L71" s="9">
        <f t="shared" si="0"/>
        <v>4497113.62</v>
      </c>
      <c r="M71" s="9">
        <f t="shared" si="1"/>
        <v>0</v>
      </c>
      <c r="N71" s="21" t="s">
        <v>18</v>
      </c>
      <c r="O71" s="21" t="s">
        <v>207</v>
      </c>
      <c r="P71" s="1"/>
      <c r="R71" s="4"/>
    </row>
    <row r="72" spans="2:18" s="3" customFormat="1" ht="17.25" customHeight="1" x14ac:dyDescent="0.35">
      <c r="B72" s="21" t="s">
        <v>13</v>
      </c>
      <c r="C72" s="21" t="s">
        <v>136</v>
      </c>
      <c r="D72" s="22" t="s">
        <v>14</v>
      </c>
      <c r="E72" s="21" t="s">
        <v>13</v>
      </c>
      <c r="F72" s="21" t="s">
        <v>136</v>
      </c>
      <c r="G72" s="21" t="s">
        <v>14</v>
      </c>
      <c r="H72" s="21" t="s">
        <v>17</v>
      </c>
      <c r="I72" s="23">
        <v>44409</v>
      </c>
      <c r="J72" s="9">
        <v>387083.1</v>
      </c>
      <c r="K72" s="9">
        <v>0</v>
      </c>
      <c r="L72" s="9">
        <f t="shared" ref="L72" si="2">J72-K72</f>
        <v>387083.1</v>
      </c>
      <c r="M72" s="9">
        <f t="shared" ref="M72:M135" si="3">J72-K72-L72</f>
        <v>0</v>
      </c>
      <c r="N72" s="21" t="s">
        <v>18</v>
      </c>
      <c r="O72" s="21" t="s">
        <v>207</v>
      </c>
      <c r="P72" s="1"/>
      <c r="R72" s="4"/>
    </row>
    <row r="73" spans="2:18" s="3" customFormat="1" ht="17.25" customHeight="1" x14ac:dyDescent="0.35">
      <c r="B73" s="21" t="s">
        <v>91</v>
      </c>
      <c r="C73" s="21" t="s">
        <v>92</v>
      </c>
      <c r="D73" s="22" t="s">
        <v>93</v>
      </c>
      <c r="E73" s="21" t="s">
        <v>91</v>
      </c>
      <c r="F73" s="21" t="s">
        <v>92</v>
      </c>
      <c r="G73" s="21" t="s">
        <v>93</v>
      </c>
      <c r="H73" s="21" t="s">
        <v>112</v>
      </c>
      <c r="I73" s="23">
        <v>42856</v>
      </c>
      <c r="J73" s="9">
        <v>102.32</v>
      </c>
      <c r="K73" s="9">
        <v>0</v>
      </c>
      <c r="L73" s="9">
        <v>0</v>
      </c>
      <c r="M73" s="9">
        <f t="shared" si="3"/>
        <v>102.32</v>
      </c>
      <c r="N73" s="21" t="s">
        <v>98</v>
      </c>
      <c r="O73" s="21" t="s">
        <v>16</v>
      </c>
      <c r="P73" s="1"/>
      <c r="R73" s="4"/>
    </row>
    <row r="74" spans="2:18" s="3" customFormat="1" ht="17.25" customHeight="1" x14ac:dyDescent="0.35">
      <c r="B74" s="21" t="s">
        <v>91</v>
      </c>
      <c r="C74" s="21" t="s">
        <v>92</v>
      </c>
      <c r="D74" s="22" t="s">
        <v>93</v>
      </c>
      <c r="E74" s="21" t="s">
        <v>91</v>
      </c>
      <c r="F74" s="21" t="s">
        <v>92</v>
      </c>
      <c r="G74" s="21" t="s">
        <v>93</v>
      </c>
      <c r="H74" s="21" t="s">
        <v>17</v>
      </c>
      <c r="I74" s="23">
        <v>42856</v>
      </c>
      <c r="J74" s="9">
        <v>8.3800000000000008</v>
      </c>
      <c r="K74" s="9">
        <v>0</v>
      </c>
      <c r="L74" s="9">
        <v>0</v>
      </c>
      <c r="M74" s="9">
        <f t="shared" si="3"/>
        <v>8.3800000000000008</v>
      </c>
      <c r="N74" s="21" t="s">
        <v>98</v>
      </c>
      <c r="O74" s="21" t="s">
        <v>16</v>
      </c>
      <c r="P74" s="1"/>
      <c r="R74" s="4"/>
    </row>
    <row r="75" spans="2:18" s="3" customFormat="1" ht="17.25" customHeight="1" x14ac:dyDescent="0.35">
      <c r="B75" s="21" t="s">
        <v>91</v>
      </c>
      <c r="C75" s="21" t="s">
        <v>92</v>
      </c>
      <c r="D75" s="22" t="s">
        <v>93</v>
      </c>
      <c r="E75" s="21" t="s">
        <v>91</v>
      </c>
      <c r="F75" s="21" t="s">
        <v>92</v>
      </c>
      <c r="G75" s="21" t="s">
        <v>93</v>
      </c>
      <c r="H75" s="21" t="s">
        <v>112</v>
      </c>
      <c r="I75" s="23">
        <v>42917</v>
      </c>
      <c r="J75" s="9">
        <v>7.94</v>
      </c>
      <c r="K75" s="9">
        <v>0</v>
      </c>
      <c r="L75" s="9">
        <v>0</v>
      </c>
      <c r="M75" s="9">
        <f t="shared" si="3"/>
        <v>7.94</v>
      </c>
      <c r="N75" s="21" t="s">
        <v>98</v>
      </c>
      <c r="O75" s="21" t="s">
        <v>16</v>
      </c>
      <c r="P75" s="1"/>
      <c r="R75" s="4"/>
    </row>
    <row r="76" spans="2:18" s="3" customFormat="1" ht="17.25" customHeight="1" x14ac:dyDescent="0.35">
      <c r="B76" s="21" t="s">
        <v>91</v>
      </c>
      <c r="C76" s="21" t="s">
        <v>92</v>
      </c>
      <c r="D76" s="22" t="s">
        <v>93</v>
      </c>
      <c r="E76" s="21" t="s">
        <v>91</v>
      </c>
      <c r="F76" s="21" t="s">
        <v>92</v>
      </c>
      <c r="G76" s="21" t="s">
        <v>93</v>
      </c>
      <c r="H76" s="21" t="s">
        <v>17</v>
      </c>
      <c r="I76" s="23">
        <v>42917</v>
      </c>
      <c r="J76" s="9">
        <v>0.61</v>
      </c>
      <c r="K76" s="9">
        <v>0</v>
      </c>
      <c r="L76" s="9">
        <v>0</v>
      </c>
      <c r="M76" s="9">
        <f t="shared" si="3"/>
        <v>0.61</v>
      </c>
      <c r="N76" s="21" t="s">
        <v>98</v>
      </c>
      <c r="O76" s="21" t="s">
        <v>16</v>
      </c>
      <c r="P76" s="1"/>
      <c r="R76" s="4"/>
    </row>
    <row r="77" spans="2:18" s="3" customFormat="1" ht="17.25" customHeight="1" x14ac:dyDescent="0.35">
      <c r="B77" s="21" t="s">
        <v>91</v>
      </c>
      <c r="C77" s="21" t="s">
        <v>92</v>
      </c>
      <c r="D77" s="22" t="s">
        <v>93</v>
      </c>
      <c r="E77" s="21" t="s">
        <v>91</v>
      </c>
      <c r="F77" s="21" t="s">
        <v>92</v>
      </c>
      <c r="G77" s="21" t="s">
        <v>93</v>
      </c>
      <c r="H77" s="21" t="s">
        <v>15</v>
      </c>
      <c r="I77" s="23">
        <v>43101</v>
      </c>
      <c r="J77" s="9">
        <v>19738.12</v>
      </c>
      <c r="K77" s="9">
        <v>0</v>
      </c>
      <c r="L77" s="9">
        <v>0</v>
      </c>
      <c r="M77" s="9">
        <f t="shared" si="3"/>
        <v>19738.12</v>
      </c>
      <c r="N77" s="21" t="s">
        <v>98</v>
      </c>
      <c r="O77" s="21" t="s">
        <v>16</v>
      </c>
      <c r="P77" s="1"/>
      <c r="R77" s="4"/>
    </row>
    <row r="78" spans="2:18" s="3" customFormat="1" ht="17.25" customHeight="1" x14ac:dyDescent="0.35">
      <c r="B78" s="21" t="s">
        <v>91</v>
      </c>
      <c r="C78" s="21" t="s">
        <v>92</v>
      </c>
      <c r="D78" s="22" t="s">
        <v>93</v>
      </c>
      <c r="E78" s="21" t="s">
        <v>91</v>
      </c>
      <c r="F78" s="21" t="s">
        <v>92</v>
      </c>
      <c r="G78" s="21" t="s">
        <v>93</v>
      </c>
      <c r="H78" s="21" t="s">
        <v>15</v>
      </c>
      <c r="I78" s="23">
        <v>43160</v>
      </c>
      <c r="J78" s="9">
        <v>46790.19</v>
      </c>
      <c r="K78" s="9">
        <v>0</v>
      </c>
      <c r="L78" s="9">
        <v>0</v>
      </c>
      <c r="M78" s="9">
        <f t="shared" si="3"/>
        <v>46790.19</v>
      </c>
      <c r="N78" s="21" t="s">
        <v>98</v>
      </c>
      <c r="O78" s="21" t="s">
        <v>16</v>
      </c>
      <c r="P78" s="1"/>
      <c r="R78" s="4"/>
    </row>
    <row r="79" spans="2:18" s="3" customFormat="1" ht="17.25" customHeight="1" x14ac:dyDescent="0.35">
      <c r="B79" s="21" t="s">
        <v>91</v>
      </c>
      <c r="C79" s="21" t="s">
        <v>92</v>
      </c>
      <c r="D79" s="22" t="s">
        <v>93</v>
      </c>
      <c r="E79" s="21" t="s">
        <v>91</v>
      </c>
      <c r="F79" s="21" t="s">
        <v>92</v>
      </c>
      <c r="G79" s="21" t="s">
        <v>93</v>
      </c>
      <c r="H79" s="21" t="s">
        <v>15</v>
      </c>
      <c r="I79" s="23">
        <v>43221</v>
      </c>
      <c r="J79" s="9">
        <v>522.87</v>
      </c>
      <c r="K79" s="9">
        <v>0</v>
      </c>
      <c r="L79" s="9">
        <v>0</v>
      </c>
      <c r="M79" s="9">
        <f t="shared" si="3"/>
        <v>522.87</v>
      </c>
      <c r="N79" s="21" t="s">
        <v>98</v>
      </c>
      <c r="O79" s="21" t="s">
        <v>16</v>
      </c>
      <c r="P79" s="1"/>
      <c r="R79" s="4"/>
    </row>
    <row r="80" spans="2:18" s="3" customFormat="1" ht="17.25" customHeight="1" x14ac:dyDescent="0.35">
      <c r="B80" s="21" t="s">
        <v>91</v>
      </c>
      <c r="C80" s="21" t="s">
        <v>92</v>
      </c>
      <c r="D80" s="22" t="s">
        <v>93</v>
      </c>
      <c r="E80" s="21" t="s">
        <v>91</v>
      </c>
      <c r="F80" s="21" t="s">
        <v>92</v>
      </c>
      <c r="G80" s="21" t="s">
        <v>93</v>
      </c>
      <c r="H80" s="21" t="s">
        <v>15</v>
      </c>
      <c r="I80" s="23">
        <v>43252</v>
      </c>
      <c r="J80" s="9">
        <v>111890.8</v>
      </c>
      <c r="K80" s="9">
        <v>0</v>
      </c>
      <c r="L80" s="9">
        <v>0</v>
      </c>
      <c r="M80" s="9">
        <f t="shared" si="3"/>
        <v>111890.8</v>
      </c>
      <c r="N80" s="21" t="s">
        <v>98</v>
      </c>
      <c r="O80" s="21" t="s">
        <v>16</v>
      </c>
      <c r="P80" s="1"/>
      <c r="R80" s="4"/>
    </row>
    <row r="81" spans="2:18" s="3" customFormat="1" ht="17.25" customHeight="1" x14ac:dyDescent="0.35">
      <c r="B81" s="21" t="s">
        <v>91</v>
      </c>
      <c r="C81" s="21" t="s">
        <v>92</v>
      </c>
      <c r="D81" s="22" t="s">
        <v>93</v>
      </c>
      <c r="E81" s="21" t="s">
        <v>91</v>
      </c>
      <c r="F81" s="21" t="s">
        <v>92</v>
      </c>
      <c r="G81" s="21" t="s">
        <v>93</v>
      </c>
      <c r="H81" s="21" t="s">
        <v>15</v>
      </c>
      <c r="I81" s="23">
        <v>43282</v>
      </c>
      <c r="J81" s="9">
        <v>471130.8</v>
      </c>
      <c r="K81" s="9">
        <v>0</v>
      </c>
      <c r="L81" s="9">
        <v>0</v>
      </c>
      <c r="M81" s="9">
        <f t="shared" si="3"/>
        <v>471130.8</v>
      </c>
      <c r="N81" s="21" t="s">
        <v>98</v>
      </c>
      <c r="O81" s="21" t="s">
        <v>16</v>
      </c>
      <c r="P81" s="1"/>
      <c r="R81" s="4"/>
    </row>
    <row r="82" spans="2:18" s="3" customFormat="1" ht="17.25" customHeight="1" x14ac:dyDescent="0.35">
      <c r="B82" s="21" t="s">
        <v>91</v>
      </c>
      <c r="C82" s="21" t="s">
        <v>92</v>
      </c>
      <c r="D82" s="22" t="s">
        <v>93</v>
      </c>
      <c r="E82" s="21" t="s">
        <v>91</v>
      </c>
      <c r="F82" s="21" t="s">
        <v>92</v>
      </c>
      <c r="G82" s="21" t="s">
        <v>93</v>
      </c>
      <c r="H82" s="21" t="s">
        <v>15</v>
      </c>
      <c r="I82" s="23">
        <v>43313</v>
      </c>
      <c r="J82" s="9">
        <v>84862.399999999994</v>
      </c>
      <c r="K82" s="9">
        <v>0</v>
      </c>
      <c r="L82" s="9">
        <v>0</v>
      </c>
      <c r="M82" s="9">
        <f t="shared" si="3"/>
        <v>84862.399999999994</v>
      </c>
      <c r="N82" s="21" t="s">
        <v>98</v>
      </c>
      <c r="O82" s="21" t="s">
        <v>16</v>
      </c>
      <c r="P82" s="1"/>
      <c r="R82" s="4"/>
    </row>
    <row r="83" spans="2:18" s="3" customFormat="1" ht="17.25" customHeight="1" x14ac:dyDescent="0.35">
      <c r="B83" s="21" t="s">
        <v>91</v>
      </c>
      <c r="C83" s="21" t="s">
        <v>92</v>
      </c>
      <c r="D83" s="22" t="s">
        <v>93</v>
      </c>
      <c r="E83" s="21" t="s">
        <v>91</v>
      </c>
      <c r="F83" s="21" t="s">
        <v>92</v>
      </c>
      <c r="G83" s="21" t="s">
        <v>93</v>
      </c>
      <c r="H83" s="21" t="s">
        <v>15</v>
      </c>
      <c r="I83" s="23">
        <v>43344</v>
      </c>
      <c r="J83" s="9">
        <v>38934</v>
      </c>
      <c r="K83" s="9">
        <v>0</v>
      </c>
      <c r="L83" s="9">
        <v>0</v>
      </c>
      <c r="M83" s="9">
        <f t="shared" si="3"/>
        <v>38934</v>
      </c>
      <c r="N83" s="21" t="s">
        <v>98</v>
      </c>
      <c r="O83" s="21" t="s">
        <v>16</v>
      </c>
      <c r="P83" s="1"/>
      <c r="R83" s="4"/>
    </row>
    <row r="84" spans="2:18" s="3" customFormat="1" ht="17.25" customHeight="1" x14ac:dyDescent="0.35">
      <c r="B84" s="21" t="s">
        <v>91</v>
      </c>
      <c r="C84" s="21" t="s">
        <v>92</v>
      </c>
      <c r="D84" s="22" t="s">
        <v>93</v>
      </c>
      <c r="E84" s="21" t="s">
        <v>91</v>
      </c>
      <c r="F84" s="21" t="s">
        <v>92</v>
      </c>
      <c r="G84" s="21" t="s">
        <v>93</v>
      </c>
      <c r="H84" s="21" t="s">
        <v>15</v>
      </c>
      <c r="I84" s="23">
        <v>43374</v>
      </c>
      <c r="J84" s="9">
        <v>124429.2</v>
      </c>
      <c r="K84" s="9">
        <v>0</v>
      </c>
      <c r="L84" s="9">
        <v>0</v>
      </c>
      <c r="M84" s="9">
        <f t="shared" si="3"/>
        <v>124429.2</v>
      </c>
      <c r="N84" s="21" t="s">
        <v>98</v>
      </c>
      <c r="O84" s="21" t="s">
        <v>16</v>
      </c>
      <c r="P84" s="1"/>
      <c r="R84" s="4"/>
    </row>
    <row r="85" spans="2:18" s="3" customFormat="1" ht="17.25" customHeight="1" x14ac:dyDescent="0.35">
      <c r="B85" s="21" t="s">
        <v>91</v>
      </c>
      <c r="C85" s="21" t="s">
        <v>92</v>
      </c>
      <c r="D85" s="22" t="s">
        <v>93</v>
      </c>
      <c r="E85" s="21" t="s">
        <v>91</v>
      </c>
      <c r="F85" s="21" t="s">
        <v>92</v>
      </c>
      <c r="G85" s="21" t="s">
        <v>93</v>
      </c>
      <c r="H85" s="21" t="s">
        <v>15</v>
      </c>
      <c r="I85" s="23">
        <v>43405</v>
      </c>
      <c r="J85" s="9">
        <v>91934.79</v>
      </c>
      <c r="K85" s="9">
        <v>0</v>
      </c>
      <c r="L85" s="9">
        <v>0</v>
      </c>
      <c r="M85" s="9">
        <f t="shared" si="3"/>
        <v>91934.79</v>
      </c>
      <c r="N85" s="21" t="s">
        <v>98</v>
      </c>
      <c r="O85" s="21" t="s">
        <v>16</v>
      </c>
      <c r="P85" s="1"/>
      <c r="R85" s="4"/>
    </row>
    <row r="86" spans="2:18" s="3" customFormat="1" ht="17.25" customHeight="1" x14ac:dyDescent="0.35">
      <c r="B86" s="21" t="s">
        <v>91</v>
      </c>
      <c r="C86" s="21" t="s">
        <v>92</v>
      </c>
      <c r="D86" s="22" t="s">
        <v>93</v>
      </c>
      <c r="E86" s="21" t="s">
        <v>91</v>
      </c>
      <c r="F86" s="21" t="s">
        <v>92</v>
      </c>
      <c r="G86" s="21" t="s">
        <v>93</v>
      </c>
      <c r="H86" s="21" t="s">
        <v>15</v>
      </c>
      <c r="I86" s="23">
        <v>43435</v>
      </c>
      <c r="J86" s="9">
        <v>147566.39999999999</v>
      </c>
      <c r="K86" s="9">
        <v>0</v>
      </c>
      <c r="L86" s="9">
        <v>0</v>
      </c>
      <c r="M86" s="9">
        <f t="shared" si="3"/>
        <v>147566.39999999999</v>
      </c>
      <c r="N86" s="21" t="s">
        <v>98</v>
      </c>
      <c r="O86" s="21" t="s">
        <v>16</v>
      </c>
      <c r="P86" s="1"/>
      <c r="R86" s="4"/>
    </row>
    <row r="87" spans="2:18" s="3" customFormat="1" ht="17.25" customHeight="1" x14ac:dyDescent="0.35">
      <c r="B87" s="21" t="s">
        <v>91</v>
      </c>
      <c r="C87" s="21" t="s">
        <v>92</v>
      </c>
      <c r="D87" s="22" t="s">
        <v>93</v>
      </c>
      <c r="E87" s="21" t="s">
        <v>91</v>
      </c>
      <c r="F87" s="21" t="s">
        <v>92</v>
      </c>
      <c r="G87" s="21" t="s">
        <v>93</v>
      </c>
      <c r="H87" s="21" t="s">
        <v>15</v>
      </c>
      <c r="I87" s="23">
        <v>43466</v>
      </c>
      <c r="J87" s="9">
        <v>163801.91</v>
      </c>
      <c r="K87" s="9">
        <v>0</v>
      </c>
      <c r="L87" s="9">
        <v>0</v>
      </c>
      <c r="M87" s="9">
        <f t="shared" si="3"/>
        <v>163801.91</v>
      </c>
      <c r="N87" s="21" t="s">
        <v>98</v>
      </c>
      <c r="O87" s="21" t="s">
        <v>16</v>
      </c>
      <c r="P87" s="1"/>
      <c r="R87" s="4"/>
    </row>
    <row r="88" spans="2:18" s="3" customFormat="1" ht="17.25" customHeight="1" x14ac:dyDescent="0.35">
      <c r="B88" s="21" t="s">
        <v>91</v>
      </c>
      <c r="C88" s="21" t="s">
        <v>92</v>
      </c>
      <c r="D88" s="22" t="s">
        <v>93</v>
      </c>
      <c r="E88" s="21" t="s">
        <v>91</v>
      </c>
      <c r="F88" s="21" t="s">
        <v>92</v>
      </c>
      <c r="G88" s="21" t="s">
        <v>93</v>
      </c>
      <c r="H88" s="21" t="s">
        <v>15</v>
      </c>
      <c r="I88" s="23">
        <v>43497</v>
      </c>
      <c r="J88" s="9">
        <v>179259.3</v>
      </c>
      <c r="K88" s="9">
        <v>0</v>
      </c>
      <c r="L88" s="9">
        <v>0</v>
      </c>
      <c r="M88" s="9">
        <f t="shared" si="3"/>
        <v>179259.3</v>
      </c>
      <c r="N88" s="21" t="s">
        <v>98</v>
      </c>
      <c r="O88" s="21" t="s">
        <v>16</v>
      </c>
      <c r="P88" s="1"/>
      <c r="R88" s="4"/>
    </row>
    <row r="89" spans="2:18" s="3" customFormat="1" ht="17.25" customHeight="1" x14ac:dyDescent="0.35">
      <c r="B89" s="21" t="s">
        <v>91</v>
      </c>
      <c r="C89" s="21" t="s">
        <v>92</v>
      </c>
      <c r="D89" s="22" t="s">
        <v>93</v>
      </c>
      <c r="E89" s="21" t="s">
        <v>91</v>
      </c>
      <c r="F89" s="21" t="s">
        <v>92</v>
      </c>
      <c r="G89" s="21" t="s">
        <v>93</v>
      </c>
      <c r="H89" s="21" t="s">
        <v>15</v>
      </c>
      <c r="I89" s="23">
        <v>43525</v>
      </c>
      <c r="J89" s="9">
        <v>101197.86</v>
      </c>
      <c r="K89" s="9">
        <v>0</v>
      </c>
      <c r="L89" s="9">
        <v>0</v>
      </c>
      <c r="M89" s="9">
        <f t="shared" si="3"/>
        <v>101197.86</v>
      </c>
      <c r="N89" s="21" t="s">
        <v>98</v>
      </c>
      <c r="O89" s="21" t="s">
        <v>16</v>
      </c>
      <c r="P89" s="1"/>
      <c r="R89" s="4"/>
    </row>
    <row r="90" spans="2:18" s="3" customFormat="1" ht="17.25" customHeight="1" x14ac:dyDescent="0.35">
      <c r="B90" s="21" t="s">
        <v>91</v>
      </c>
      <c r="C90" s="21" t="s">
        <v>92</v>
      </c>
      <c r="D90" s="22" t="s">
        <v>93</v>
      </c>
      <c r="E90" s="21" t="s">
        <v>91</v>
      </c>
      <c r="F90" s="21" t="s">
        <v>92</v>
      </c>
      <c r="G90" s="21" t="s">
        <v>93</v>
      </c>
      <c r="H90" s="21" t="s">
        <v>15</v>
      </c>
      <c r="I90" s="23">
        <v>43556</v>
      </c>
      <c r="J90" s="9">
        <v>26869.85</v>
      </c>
      <c r="K90" s="9">
        <v>0</v>
      </c>
      <c r="L90" s="9">
        <v>0</v>
      </c>
      <c r="M90" s="9">
        <f t="shared" si="3"/>
        <v>26869.85</v>
      </c>
      <c r="N90" s="21" t="s">
        <v>98</v>
      </c>
      <c r="O90" s="21" t="s">
        <v>16</v>
      </c>
      <c r="P90" s="1"/>
      <c r="R90" s="4"/>
    </row>
    <row r="91" spans="2:18" s="3" customFormat="1" ht="17.25" customHeight="1" x14ac:dyDescent="0.35">
      <c r="B91" s="21" t="s">
        <v>91</v>
      </c>
      <c r="C91" s="21" t="s">
        <v>92</v>
      </c>
      <c r="D91" s="22" t="s">
        <v>93</v>
      </c>
      <c r="E91" s="21" t="s">
        <v>91</v>
      </c>
      <c r="F91" s="21" t="s">
        <v>92</v>
      </c>
      <c r="G91" s="21" t="s">
        <v>93</v>
      </c>
      <c r="H91" s="21" t="s">
        <v>15</v>
      </c>
      <c r="I91" s="23">
        <v>43586</v>
      </c>
      <c r="J91" s="9">
        <v>11417.16</v>
      </c>
      <c r="K91" s="9">
        <v>0</v>
      </c>
      <c r="L91" s="9">
        <v>0</v>
      </c>
      <c r="M91" s="9">
        <f t="shared" si="3"/>
        <v>11417.16</v>
      </c>
      <c r="N91" s="21" t="s">
        <v>98</v>
      </c>
      <c r="O91" s="21" t="s">
        <v>16</v>
      </c>
      <c r="P91" s="1"/>
      <c r="R91" s="4"/>
    </row>
    <row r="92" spans="2:18" s="3" customFormat="1" ht="17.25" customHeight="1" x14ac:dyDescent="0.35">
      <c r="B92" s="21" t="s">
        <v>91</v>
      </c>
      <c r="C92" s="21" t="s">
        <v>92</v>
      </c>
      <c r="D92" s="22" t="s">
        <v>93</v>
      </c>
      <c r="E92" s="21" t="s">
        <v>91</v>
      </c>
      <c r="F92" s="21" t="s">
        <v>92</v>
      </c>
      <c r="G92" s="21" t="s">
        <v>93</v>
      </c>
      <c r="H92" s="21" t="s">
        <v>15</v>
      </c>
      <c r="I92" s="23">
        <v>43617</v>
      </c>
      <c r="J92" s="9">
        <v>74480.47</v>
      </c>
      <c r="K92" s="9">
        <v>0</v>
      </c>
      <c r="L92" s="9">
        <v>0</v>
      </c>
      <c r="M92" s="9">
        <f t="shared" si="3"/>
        <v>74480.47</v>
      </c>
      <c r="N92" s="21" t="s">
        <v>98</v>
      </c>
      <c r="O92" s="21" t="s">
        <v>16</v>
      </c>
      <c r="P92" s="1"/>
      <c r="R92" s="4"/>
    </row>
    <row r="93" spans="2:18" s="3" customFormat="1" ht="17.25" customHeight="1" x14ac:dyDescent="0.35">
      <c r="B93" s="21" t="s">
        <v>91</v>
      </c>
      <c r="C93" s="21" t="s">
        <v>92</v>
      </c>
      <c r="D93" s="22" t="s">
        <v>93</v>
      </c>
      <c r="E93" s="21" t="s">
        <v>91</v>
      </c>
      <c r="F93" s="21" t="s">
        <v>92</v>
      </c>
      <c r="G93" s="21" t="s">
        <v>93</v>
      </c>
      <c r="H93" s="21" t="s">
        <v>15</v>
      </c>
      <c r="I93" s="23">
        <v>43647</v>
      </c>
      <c r="J93" s="9">
        <v>139790.88</v>
      </c>
      <c r="K93" s="9">
        <v>0</v>
      </c>
      <c r="L93" s="9">
        <v>0</v>
      </c>
      <c r="M93" s="9">
        <f t="shared" si="3"/>
        <v>139790.88</v>
      </c>
      <c r="N93" s="21" t="s">
        <v>98</v>
      </c>
      <c r="O93" s="21" t="s">
        <v>16</v>
      </c>
      <c r="P93" s="1"/>
      <c r="R93" s="4"/>
    </row>
    <row r="94" spans="2:18" s="3" customFormat="1" ht="17.25" customHeight="1" x14ac:dyDescent="0.35">
      <c r="B94" s="21" t="s">
        <v>91</v>
      </c>
      <c r="C94" s="21" t="s">
        <v>92</v>
      </c>
      <c r="D94" s="22" t="s">
        <v>93</v>
      </c>
      <c r="E94" s="21" t="s">
        <v>91</v>
      </c>
      <c r="F94" s="21" t="s">
        <v>92</v>
      </c>
      <c r="G94" s="21" t="s">
        <v>93</v>
      </c>
      <c r="H94" s="21" t="s">
        <v>15</v>
      </c>
      <c r="I94" s="23">
        <v>43678</v>
      </c>
      <c r="J94" s="9">
        <v>3233807.59</v>
      </c>
      <c r="K94" s="9">
        <v>0</v>
      </c>
      <c r="L94" s="9">
        <v>0</v>
      </c>
      <c r="M94" s="9">
        <f t="shared" si="3"/>
        <v>3233807.59</v>
      </c>
      <c r="N94" s="21" t="s">
        <v>98</v>
      </c>
      <c r="O94" s="21" t="s">
        <v>16</v>
      </c>
      <c r="P94" s="1"/>
      <c r="R94" s="4"/>
    </row>
    <row r="95" spans="2:18" s="3" customFormat="1" ht="17.25" customHeight="1" x14ac:dyDescent="0.35">
      <c r="B95" s="21" t="s">
        <v>91</v>
      </c>
      <c r="C95" s="21" t="s">
        <v>92</v>
      </c>
      <c r="D95" s="22" t="s">
        <v>93</v>
      </c>
      <c r="E95" s="21" t="s">
        <v>91</v>
      </c>
      <c r="F95" s="21" t="s">
        <v>92</v>
      </c>
      <c r="G95" s="21" t="s">
        <v>93</v>
      </c>
      <c r="H95" s="21" t="s">
        <v>15</v>
      </c>
      <c r="I95" s="23">
        <v>43709</v>
      </c>
      <c r="J95" s="9">
        <v>45872.33</v>
      </c>
      <c r="K95" s="9">
        <v>0</v>
      </c>
      <c r="L95" s="9">
        <v>0</v>
      </c>
      <c r="M95" s="9">
        <f t="shared" si="3"/>
        <v>45872.33</v>
      </c>
      <c r="N95" s="21" t="s">
        <v>98</v>
      </c>
      <c r="O95" s="21" t="s">
        <v>16</v>
      </c>
      <c r="P95" s="1"/>
      <c r="R95" s="4"/>
    </row>
    <row r="96" spans="2:18" s="3" customFormat="1" ht="17.25" customHeight="1" x14ac:dyDescent="0.35">
      <c r="B96" s="21" t="s">
        <v>91</v>
      </c>
      <c r="C96" s="21" t="s">
        <v>92</v>
      </c>
      <c r="D96" s="22" t="s">
        <v>93</v>
      </c>
      <c r="E96" s="21" t="s">
        <v>91</v>
      </c>
      <c r="F96" s="21" t="s">
        <v>92</v>
      </c>
      <c r="G96" s="21" t="s">
        <v>93</v>
      </c>
      <c r="H96" s="21" t="s">
        <v>15</v>
      </c>
      <c r="I96" s="23">
        <v>43739</v>
      </c>
      <c r="J96" s="9">
        <v>114227.24</v>
      </c>
      <c r="K96" s="9">
        <v>0</v>
      </c>
      <c r="L96" s="9">
        <v>0</v>
      </c>
      <c r="M96" s="9">
        <f t="shared" si="3"/>
        <v>114227.24</v>
      </c>
      <c r="N96" s="21" t="s">
        <v>98</v>
      </c>
      <c r="O96" s="21" t="s">
        <v>16</v>
      </c>
      <c r="P96" s="1"/>
      <c r="R96" s="4"/>
    </row>
    <row r="97" spans="2:18" s="3" customFormat="1" ht="17.25" customHeight="1" x14ac:dyDescent="0.35">
      <c r="B97" s="21" t="s">
        <v>91</v>
      </c>
      <c r="C97" s="21" t="s">
        <v>92</v>
      </c>
      <c r="D97" s="22" t="s">
        <v>93</v>
      </c>
      <c r="E97" s="21" t="s">
        <v>91</v>
      </c>
      <c r="F97" s="21" t="s">
        <v>92</v>
      </c>
      <c r="G97" s="21" t="s">
        <v>93</v>
      </c>
      <c r="H97" s="21" t="s">
        <v>15</v>
      </c>
      <c r="I97" s="23">
        <v>43770</v>
      </c>
      <c r="J97" s="9">
        <v>568263.28</v>
      </c>
      <c r="K97" s="9">
        <v>0</v>
      </c>
      <c r="L97" s="9">
        <v>0</v>
      </c>
      <c r="M97" s="9">
        <f t="shared" si="3"/>
        <v>568263.28</v>
      </c>
      <c r="N97" s="21" t="s">
        <v>98</v>
      </c>
      <c r="O97" s="21" t="s">
        <v>16</v>
      </c>
      <c r="P97" s="1"/>
      <c r="R97" s="4"/>
    </row>
    <row r="98" spans="2:18" s="3" customFormat="1" ht="17.25" customHeight="1" x14ac:dyDescent="0.35">
      <c r="B98" s="21" t="s">
        <v>91</v>
      </c>
      <c r="C98" s="21" t="s">
        <v>92</v>
      </c>
      <c r="D98" s="22" t="s">
        <v>93</v>
      </c>
      <c r="E98" s="21" t="s">
        <v>91</v>
      </c>
      <c r="F98" s="21" t="s">
        <v>92</v>
      </c>
      <c r="G98" s="21" t="s">
        <v>93</v>
      </c>
      <c r="H98" s="21" t="s">
        <v>15</v>
      </c>
      <c r="I98" s="23">
        <v>43800</v>
      </c>
      <c r="J98" s="9">
        <v>496032.16</v>
      </c>
      <c r="K98" s="9">
        <v>0</v>
      </c>
      <c r="L98" s="9">
        <v>0</v>
      </c>
      <c r="M98" s="9">
        <f t="shared" si="3"/>
        <v>496032.16</v>
      </c>
      <c r="N98" s="21" t="s">
        <v>98</v>
      </c>
      <c r="O98" s="21" t="s">
        <v>16</v>
      </c>
      <c r="P98" s="1"/>
      <c r="R98" s="4"/>
    </row>
    <row r="99" spans="2:18" s="3" customFormat="1" ht="17.25" customHeight="1" x14ac:dyDescent="0.35">
      <c r="B99" s="21" t="s">
        <v>91</v>
      </c>
      <c r="C99" s="21" t="s">
        <v>92</v>
      </c>
      <c r="D99" s="22" t="s">
        <v>93</v>
      </c>
      <c r="E99" s="21" t="s">
        <v>91</v>
      </c>
      <c r="F99" s="21" t="s">
        <v>92</v>
      </c>
      <c r="G99" s="21" t="s">
        <v>93</v>
      </c>
      <c r="H99" s="21" t="s">
        <v>15</v>
      </c>
      <c r="I99" s="23">
        <v>43831</v>
      </c>
      <c r="J99" s="9">
        <v>37269.1</v>
      </c>
      <c r="K99" s="9">
        <v>0</v>
      </c>
      <c r="L99" s="9">
        <v>0</v>
      </c>
      <c r="M99" s="9">
        <f t="shared" si="3"/>
        <v>37269.1</v>
      </c>
      <c r="N99" s="21" t="s">
        <v>98</v>
      </c>
      <c r="O99" s="21" t="s">
        <v>16</v>
      </c>
      <c r="P99" s="1"/>
      <c r="R99" s="4"/>
    </row>
    <row r="100" spans="2:18" s="3" customFormat="1" ht="17.25" customHeight="1" x14ac:dyDescent="0.35">
      <c r="B100" s="21" t="s">
        <v>91</v>
      </c>
      <c r="C100" s="21" t="s">
        <v>92</v>
      </c>
      <c r="D100" s="22" t="s">
        <v>93</v>
      </c>
      <c r="E100" s="21" t="s">
        <v>91</v>
      </c>
      <c r="F100" s="21" t="s">
        <v>92</v>
      </c>
      <c r="G100" s="21" t="s">
        <v>93</v>
      </c>
      <c r="H100" s="21" t="s">
        <v>15</v>
      </c>
      <c r="I100" s="23">
        <v>43891</v>
      </c>
      <c r="J100" s="9">
        <v>46901.74</v>
      </c>
      <c r="K100" s="9">
        <v>0</v>
      </c>
      <c r="L100" s="9">
        <v>0</v>
      </c>
      <c r="M100" s="9">
        <f t="shared" si="3"/>
        <v>46901.74</v>
      </c>
      <c r="N100" s="21" t="s">
        <v>98</v>
      </c>
      <c r="O100" s="21" t="s">
        <v>16</v>
      </c>
      <c r="P100" s="1"/>
      <c r="R100" s="4"/>
    </row>
    <row r="101" spans="2:18" s="3" customFormat="1" ht="17.25" customHeight="1" x14ac:dyDescent="0.35">
      <c r="B101" s="21" t="s">
        <v>91</v>
      </c>
      <c r="C101" s="21" t="s">
        <v>92</v>
      </c>
      <c r="D101" s="22" t="s">
        <v>93</v>
      </c>
      <c r="E101" s="21" t="s">
        <v>91</v>
      </c>
      <c r="F101" s="21" t="s">
        <v>92</v>
      </c>
      <c r="G101" s="21" t="s">
        <v>93</v>
      </c>
      <c r="H101" s="21" t="s">
        <v>15</v>
      </c>
      <c r="I101" s="23">
        <v>43922</v>
      </c>
      <c r="J101" s="9">
        <v>43981.22</v>
      </c>
      <c r="K101" s="9">
        <v>0</v>
      </c>
      <c r="L101" s="9">
        <v>0</v>
      </c>
      <c r="M101" s="9">
        <f t="shared" si="3"/>
        <v>43981.22</v>
      </c>
      <c r="N101" s="21" t="s">
        <v>98</v>
      </c>
      <c r="O101" s="21" t="s">
        <v>16</v>
      </c>
      <c r="P101" s="1"/>
      <c r="R101" s="4"/>
    </row>
    <row r="102" spans="2:18" s="3" customFormat="1" ht="17.25" customHeight="1" x14ac:dyDescent="0.35">
      <c r="B102" s="21" t="s">
        <v>91</v>
      </c>
      <c r="C102" s="21" t="s">
        <v>92</v>
      </c>
      <c r="D102" s="22" t="s">
        <v>93</v>
      </c>
      <c r="E102" s="21" t="s">
        <v>91</v>
      </c>
      <c r="F102" s="21" t="s">
        <v>92</v>
      </c>
      <c r="G102" s="21" t="s">
        <v>93</v>
      </c>
      <c r="H102" s="21" t="s">
        <v>15</v>
      </c>
      <c r="I102" s="23">
        <v>43952</v>
      </c>
      <c r="J102" s="9">
        <v>43258.32</v>
      </c>
      <c r="K102" s="9">
        <v>0</v>
      </c>
      <c r="L102" s="9">
        <v>0</v>
      </c>
      <c r="M102" s="9">
        <f t="shared" si="3"/>
        <v>43258.32</v>
      </c>
      <c r="N102" s="21" t="s">
        <v>98</v>
      </c>
      <c r="O102" s="21" t="s">
        <v>16</v>
      </c>
      <c r="P102" s="1"/>
      <c r="R102" s="4"/>
    </row>
    <row r="103" spans="2:18" s="3" customFormat="1" ht="17.25" customHeight="1" x14ac:dyDescent="0.35">
      <c r="B103" s="21" t="s">
        <v>91</v>
      </c>
      <c r="C103" s="21" t="s">
        <v>92</v>
      </c>
      <c r="D103" s="22" t="s">
        <v>93</v>
      </c>
      <c r="E103" s="21" t="s">
        <v>91</v>
      </c>
      <c r="F103" s="21" t="s">
        <v>92</v>
      </c>
      <c r="G103" s="21" t="s">
        <v>93</v>
      </c>
      <c r="H103" s="21" t="s">
        <v>15</v>
      </c>
      <c r="I103" s="23">
        <v>43983</v>
      </c>
      <c r="J103" s="9">
        <v>60868.160000000003</v>
      </c>
      <c r="K103" s="9">
        <v>0</v>
      </c>
      <c r="L103" s="9">
        <v>0</v>
      </c>
      <c r="M103" s="9">
        <f t="shared" si="3"/>
        <v>60868.160000000003</v>
      </c>
      <c r="N103" s="21" t="s">
        <v>98</v>
      </c>
      <c r="O103" s="21" t="s">
        <v>16</v>
      </c>
      <c r="P103" s="1"/>
      <c r="R103" s="4"/>
    </row>
    <row r="104" spans="2:18" s="3" customFormat="1" ht="17.25" customHeight="1" x14ac:dyDescent="0.35">
      <c r="B104" s="21" t="s">
        <v>91</v>
      </c>
      <c r="C104" s="21" t="s">
        <v>92</v>
      </c>
      <c r="D104" s="22" t="s">
        <v>93</v>
      </c>
      <c r="E104" s="21" t="s">
        <v>91</v>
      </c>
      <c r="F104" s="21" t="s">
        <v>92</v>
      </c>
      <c r="G104" s="21" t="s">
        <v>93</v>
      </c>
      <c r="H104" s="21" t="s">
        <v>15</v>
      </c>
      <c r="I104" s="23">
        <v>44013</v>
      </c>
      <c r="J104" s="9">
        <v>80097.3</v>
      </c>
      <c r="K104" s="9">
        <v>0</v>
      </c>
      <c r="L104" s="9">
        <v>0</v>
      </c>
      <c r="M104" s="9">
        <f t="shared" si="3"/>
        <v>80097.3</v>
      </c>
      <c r="N104" s="21" t="s">
        <v>98</v>
      </c>
      <c r="O104" s="21" t="s">
        <v>16</v>
      </c>
      <c r="P104" s="1"/>
      <c r="R104" s="4"/>
    </row>
    <row r="105" spans="2:18" s="3" customFormat="1" ht="17.25" customHeight="1" x14ac:dyDescent="0.35">
      <c r="B105" s="21" t="s">
        <v>91</v>
      </c>
      <c r="C105" s="21" t="s">
        <v>92</v>
      </c>
      <c r="D105" s="22" t="s">
        <v>93</v>
      </c>
      <c r="E105" s="21" t="s">
        <v>91</v>
      </c>
      <c r="F105" s="21" t="s">
        <v>92</v>
      </c>
      <c r="G105" s="21" t="s">
        <v>93</v>
      </c>
      <c r="H105" s="21" t="s">
        <v>15</v>
      </c>
      <c r="I105" s="23">
        <v>44044</v>
      </c>
      <c r="J105" s="9">
        <v>205146.66</v>
      </c>
      <c r="K105" s="9">
        <v>0</v>
      </c>
      <c r="L105" s="9">
        <v>0</v>
      </c>
      <c r="M105" s="9">
        <f t="shared" si="3"/>
        <v>205146.66</v>
      </c>
      <c r="N105" s="21" t="s">
        <v>98</v>
      </c>
      <c r="O105" s="21" t="s">
        <v>16</v>
      </c>
      <c r="P105" s="1"/>
      <c r="R105" s="4"/>
    </row>
    <row r="106" spans="2:18" s="3" customFormat="1" ht="17.25" customHeight="1" x14ac:dyDescent="0.35">
      <c r="B106" s="21" t="s">
        <v>91</v>
      </c>
      <c r="C106" s="21" t="s">
        <v>92</v>
      </c>
      <c r="D106" s="22" t="s">
        <v>93</v>
      </c>
      <c r="E106" s="21" t="s">
        <v>91</v>
      </c>
      <c r="F106" s="21" t="s">
        <v>92</v>
      </c>
      <c r="G106" s="21" t="s">
        <v>93</v>
      </c>
      <c r="H106" s="21" t="s">
        <v>15</v>
      </c>
      <c r="I106" s="23">
        <v>44075</v>
      </c>
      <c r="J106" s="9">
        <v>147388.73000000001</v>
      </c>
      <c r="K106" s="9">
        <v>0</v>
      </c>
      <c r="L106" s="9">
        <v>0</v>
      </c>
      <c r="M106" s="9">
        <f t="shared" si="3"/>
        <v>147388.73000000001</v>
      </c>
      <c r="N106" s="21" t="s">
        <v>98</v>
      </c>
      <c r="O106" s="21" t="s">
        <v>16</v>
      </c>
      <c r="P106" s="1"/>
      <c r="R106" s="4"/>
    </row>
    <row r="107" spans="2:18" s="3" customFormat="1" ht="17.25" customHeight="1" x14ac:dyDescent="0.35">
      <c r="B107" s="21" t="s">
        <v>91</v>
      </c>
      <c r="C107" s="21" t="s">
        <v>92</v>
      </c>
      <c r="D107" s="22" t="s">
        <v>93</v>
      </c>
      <c r="E107" s="21" t="s">
        <v>91</v>
      </c>
      <c r="F107" s="21" t="s">
        <v>92</v>
      </c>
      <c r="G107" s="21" t="s">
        <v>93</v>
      </c>
      <c r="H107" s="21" t="s">
        <v>15</v>
      </c>
      <c r="I107" s="23">
        <v>44105</v>
      </c>
      <c r="J107" s="9">
        <v>18798.580000000002</v>
      </c>
      <c r="K107" s="9">
        <v>0</v>
      </c>
      <c r="L107" s="9">
        <v>0</v>
      </c>
      <c r="M107" s="9">
        <f t="shared" si="3"/>
        <v>18798.580000000002</v>
      </c>
      <c r="N107" s="21" t="s">
        <v>98</v>
      </c>
      <c r="O107" s="21" t="s">
        <v>16</v>
      </c>
      <c r="P107" s="1"/>
      <c r="R107" s="4"/>
    </row>
    <row r="108" spans="2:18" s="3" customFormat="1" ht="17.25" customHeight="1" x14ac:dyDescent="0.35">
      <c r="B108" s="21" t="s">
        <v>91</v>
      </c>
      <c r="C108" s="21" t="s">
        <v>92</v>
      </c>
      <c r="D108" s="22" t="s">
        <v>93</v>
      </c>
      <c r="E108" s="21" t="s">
        <v>91</v>
      </c>
      <c r="F108" s="21" t="s">
        <v>92</v>
      </c>
      <c r="G108" s="21" t="s">
        <v>93</v>
      </c>
      <c r="H108" s="21" t="s">
        <v>15</v>
      </c>
      <c r="I108" s="23">
        <v>44136</v>
      </c>
      <c r="J108" s="9">
        <v>36146.33</v>
      </c>
      <c r="K108" s="9">
        <v>0</v>
      </c>
      <c r="L108" s="9">
        <v>0</v>
      </c>
      <c r="M108" s="9">
        <f t="shared" si="3"/>
        <v>36146.33</v>
      </c>
      <c r="N108" s="21" t="s">
        <v>98</v>
      </c>
      <c r="O108" s="21" t="s">
        <v>16</v>
      </c>
      <c r="P108" s="1"/>
      <c r="R108" s="4"/>
    </row>
    <row r="109" spans="2:18" s="3" customFormat="1" ht="17.25" customHeight="1" x14ac:dyDescent="0.35">
      <c r="B109" s="21" t="s">
        <v>91</v>
      </c>
      <c r="C109" s="21" t="s">
        <v>92</v>
      </c>
      <c r="D109" s="22" t="s">
        <v>93</v>
      </c>
      <c r="E109" s="21" t="s">
        <v>91</v>
      </c>
      <c r="F109" s="21" t="s">
        <v>92</v>
      </c>
      <c r="G109" s="21" t="s">
        <v>93</v>
      </c>
      <c r="H109" s="21" t="s">
        <v>15</v>
      </c>
      <c r="I109" s="23">
        <v>44166</v>
      </c>
      <c r="J109" s="9">
        <v>34833.050000000003</v>
      </c>
      <c r="K109" s="9">
        <v>0</v>
      </c>
      <c r="L109" s="9">
        <v>0</v>
      </c>
      <c r="M109" s="9">
        <f t="shared" si="3"/>
        <v>34833.050000000003</v>
      </c>
      <c r="N109" s="21" t="s">
        <v>98</v>
      </c>
      <c r="O109" s="21" t="s">
        <v>16</v>
      </c>
      <c r="P109" s="1"/>
      <c r="R109" s="4"/>
    </row>
    <row r="110" spans="2:18" s="3" customFormat="1" ht="17.25" customHeight="1" x14ac:dyDescent="0.35">
      <c r="B110" s="21" t="s">
        <v>91</v>
      </c>
      <c r="C110" s="21" t="s">
        <v>92</v>
      </c>
      <c r="D110" s="22" t="s">
        <v>93</v>
      </c>
      <c r="E110" s="21" t="s">
        <v>91</v>
      </c>
      <c r="F110" s="21" t="s">
        <v>92</v>
      </c>
      <c r="G110" s="21" t="s">
        <v>93</v>
      </c>
      <c r="H110" s="21" t="s">
        <v>15</v>
      </c>
      <c r="I110" s="23">
        <v>44197</v>
      </c>
      <c r="J110" s="9">
        <v>10768.25</v>
      </c>
      <c r="K110" s="9">
        <v>0</v>
      </c>
      <c r="L110" s="9">
        <v>0</v>
      </c>
      <c r="M110" s="9">
        <f t="shared" si="3"/>
        <v>10768.25</v>
      </c>
      <c r="N110" s="21" t="s">
        <v>98</v>
      </c>
      <c r="O110" s="21" t="s">
        <v>16</v>
      </c>
      <c r="P110" s="1"/>
      <c r="R110" s="4"/>
    </row>
    <row r="111" spans="2:18" s="3" customFormat="1" ht="17.25" customHeight="1" x14ac:dyDescent="0.35">
      <c r="B111" s="21" t="s">
        <v>91</v>
      </c>
      <c r="C111" s="21" t="s">
        <v>92</v>
      </c>
      <c r="D111" s="22" t="s">
        <v>93</v>
      </c>
      <c r="E111" s="21" t="s">
        <v>91</v>
      </c>
      <c r="F111" s="21" t="s">
        <v>92</v>
      </c>
      <c r="G111" s="21" t="s">
        <v>93</v>
      </c>
      <c r="H111" s="21" t="s">
        <v>15</v>
      </c>
      <c r="I111" s="23">
        <v>44228</v>
      </c>
      <c r="J111" s="9">
        <v>54574.83</v>
      </c>
      <c r="K111" s="9">
        <v>0</v>
      </c>
      <c r="L111" s="9">
        <v>0</v>
      </c>
      <c r="M111" s="9">
        <f t="shared" si="3"/>
        <v>54574.83</v>
      </c>
      <c r="N111" s="21" t="s">
        <v>98</v>
      </c>
      <c r="O111" s="21" t="s">
        <v>16</v>
      </c>
      <c r="P111" s="1"/>
      <c r="R111" s="4"/>
    </row>
    <row r="112" spans="2:18" s="3" customFormat="1" ht="17.25" customHeight="1" x14ac:dyDescent="0.35">
      <c r="B112" s="21" t="s">
        <v>91</v>
      </c>
      <c r="C112" s="21" t="s">
        <v>92</v>
      </c>
      <c r="D112" s="22" t="s">
        <v>93</v>
      </c>
      <c r="E112" s="21" t="s">
        <v>91</v>
      </c>
      <c r="F112" s="21" t="s">
        <v>92</v>
      </c>
      <c r="G112" s="21" t="s">
        <v>93</v>
      </c>
      <c r="H112" s="21" t="s">
        <v>15</v>
      </c>
      <c r="I112" s="23">
        <v>44256</v>
      </c>
      <c r="J112" s="9">
        <v>40990.080000000002</v>
      </c>
      <c r="K112" s="9">
        <v>0</v>
      </c>
      <c r="L112" s="9">
        <v>0</v>
      </c>
      <c r="M112" s="9">
        <f t="shared" si="3"/>
        <v>40990.080000000002</v>
      </c>
      <c r="N112" s="21" t="s">
        <v>98</v>
      </c>
      <c r="O112" s="21" t="s">
        <v>16</v>
      </c>
      <c r="P112" s="1"/>
      <c r="R112" s="4"/>
    </row>
    <row r="113" spans="2:18" s="3" customFormat="1" ht="17.25" customHeight="1" x14ac:dyDescent="0.35">
      <c r="B113" s="21" t="s">
        <v>91</v>
      </c>
      <c r="C113" s="21" t="s">
        <v>92</v>
      </c>
      <c r="D113" s="22" t="s">
        <v>93</v>
      </c>
      <c r="E113" s="21" t="s">
        <v>91</v>
      </c>
      <c r="F113" s="21" t="s">
        <v>92</v>
      </c>
      <c r="G113" s="21" t="s">
        <v>93</v>
      </c>
      <c r="H113" s="21" t="s">
        <v>15</v>
      </c>
      <c r="I113" s="23">
        <v>44287</v>
      </c>
      <c r="J113" s="9">
        <v>50955.83</v>
      </c>
      <c r="K113" s="9">
        <v>0</v>
      </c>
      <c r="L113" s="9">
        <v>0</v>
      </c>
      <c r="M113" s="9">
        <f t="shared" si="3"/>
        <v>50955.83</v>
      </c>
      <c r="N113" s="21" t="s">
        <v>98</v>
      </c>
      <c r="O113" s="21" t="s">
        <v>16</v>
      </c>
      <c r="P113" s="1"/>
      <c r="R113" s="4"/>
    </row>
    <row r="114" spans="2:18" s="3" customFormat="1" ht="17.25" customHeight="1" x14ac:dyDescent="0.35">
      <c r="B114" s="21" t="s">
        <v>91</v>
      </c>
      <c r="C114" s="21" t="s">
        <v>92</v>
      </c>
      <c r="D114" s="22" t="s">
        <v>93</v>
      </c>
      <c r="E114" s="21" t="s">
        <v>91</v>
      </c>
      <c r="F114" s="21" t="s">
        <v>92</v>
      </c>
      <c r="G114" s="21" t="s">
        <v>93</v>
      </c>
      <c r="H114" s="21" t="s">
        <v>15</v>
      </c>
      <c r="I114" s="23">
        <v>44317</v>
      </c>
      <c r="J114" s="9">
        <v>106949.41</v>
      </c>
      <c r="K114" s="9">
        <v>0</v>
      </c>
      <c r="L114" s="9">
        <v>0</v>
      </c>
      <c r="M114" s="9">
        <f t="shared" si="3"/>
        <v>106949.41</v>
      </c>
      <c r="N114" s="21" t="s">
        <v>98</v>
      </c>
      <c r="O114" s="21" t="s">
        <v>16</v>
      </c>
      <c r="P114" s="1"/>
      <c r="R114" s="4"/>
    </row>
    <row r="115" spans="2:18" s="3" customFormat="1" ht="17.25" customHeight="1" x14ac:dyDescent="0.35">
      <c r="B115" s="21" t="s">
        <v>94</v>
      </c>
      <c r="C115" s="21" t="s">
        <v>95</v>
      </c>
      <c r="D115" s="22" t="s">
        <v>96</v>
      </c>
      <c r="E115" s="21" t="s">
        <v>94</v>
      </c>
      <c r="F115" s="21" t="s">
        <v>95</v>
      </c>
      <c r="G115" s="21" t="s">
        <v>96</v>
      </c>
      <c r="H115" s="21" t="s">
        <v>15</v>
      </c>
      <c r="I115" s="23">
        <v>43770</v>
      </c>
      <c r="J115" s="9">
        <v>629424.67000000004</v>
      </c>
      <c r="K115" s="9">
        <v>0</v>
      </c>
      <c r="L115" s="9">
        <v>0</v>
      </c>
      <c r="M115" s="9">
        <f t="shared" si="3"/>
        <v>629424.67000000004</v>
      </c>
      <c r="N115" s="21" t="s">
        <v>98</v>
      </c>
      <c r="O115" s="21" t="s">
        <v>16</v>
      </c>
      <c r="P115" s="1"/>
      <c r="R115" s="4"/>
    </row>
    <row r="116" spans="2:18" s="3" customFormat="1" ht="17.25" customHeight="1" x14ac:dyDescent="0.35">
      <c r="B116" s="21" t="s">
        <v>94</v>
      </c>
      <c r="C116" s="21" t="s">
        <v>95</v>
      </c>
      <c r="D116" s="22" t="s">
        <v>96</v>
      </c>
      <c r="E116" s="21" t="s">
        <v>94</v>
      </c>
      <c r="F116" s="21" t="s">
        <v>95</v>
      </c>
      <c r="G116" s="21" t="s">
        <v>96</v>
      </c>
      <c r="H116" s="21" t="s">
        <v>15</v>
      </c>
      <c r="I116" s="23">
        <v>43800</v>
      </c>
      <c r="J116" s="9">
        <v>3.62</v>
      </c>
      <c r="K116" s="9">
        <v>0</v>
      </c>
      <c r="L116" s="9">
        <v>0</v>
      </c>
      <c r="M116" s="9">
        <f t="shared" si="3"/>
        <v>3.62</v>
      </c>
      <c r="N116" s="21" t="s">
        <v>98</v>
      </c>
      <c r="O116" s="21" t="s">
        <v>16</v>
      </c>
      <c r="P116" s="1"/>
      <c r="R116" s="4"/>
    </row>
    <row r="117" spans="2:18" s="3" customFormat="1" ht="17.25" customHeight="1" x14ac:dyDescent="0.35">
      <c r="B117" s="21" t="s">
        <v>94</v>
      </c>
      <c r="C117" s="21" t="s">
        <v>95</v>
      </c>
      <c r="D117" s="22" t="s">
        <v>96</v>
      </c>
      <c r="E117" s="21" t="s">
        <v>94</v>
      </c>
      <c r="F117" s="21" t="s">
        <v>95</v>
      </c>
      <c r="G117" s="21" t="s">
        <v>96</v>
      </c>
      <c r="H117" s="21" t="s">
        <v>15</v>
      </c>
      <c r="I117" s="23">
        <v>43831</v>
      </c>
      <c r="J117" s="9">
        <v>930.26</v>
      </c>
      <c r="K117" s="9">
        <v>0</v>
      </c>
      <c r="L117" s="9">
        <v>0</v>
      </c>
      <c r="M117" s="9">
        <f t="shared" si="3"/>
        <v>930.26</v>
      </c>
      <c r="N117" s="21" t="s">
        <v>98</v>
      </c>
      <c r="O117" s="21" t="s">
        <v>16</v>
      </c>
      <c r="P117" s="1"/>
      <c r="R117" s="4"/>
    </row>
    <row r="118" spans="2:18" s="3" customFormat="1" ht="17.25" customHeight="1" x14ac:dyDescent="0.35">
      <c r="B118" s="21" t="s">
        <v>94</v>
      </c>
      <c r="C118" s="21" t="s">
        <v>95</v>
      </c>
      <c r="D118" s="22" t="s">
        <v>96</v>
      </c>
      <c r="E118" s="21" t="s">
        <v>94</v>
      </c>
      <c r="F118" s="21" t="s">
        <v>95</v>
      </c>
      <c r="G118" s="21" t="s">
        <v>96</v>
      </c>
      <c r="H118" s="21" t="s">
        <v>15</v>
      </c>
      <c r="I118" s="23">
        <v>43862</v>
      </c>
      <c r="J118" s="9">
        <v>600.87</v>
      </c>
      <c r="K118" s="9">
        <v>0</v>
      </c>
      <c r="L118" s="9">
        <v>0</v>
      </c>
      <c r="M118" s="9">
        <f t="shared" si="3"/>
        <v>600.87</v>
      </c>
      <c r="N118" s="21" t="s">
        <v>98</v>
      </c>
      <c r="O118" s="21" t="s">
        <v>16</v>
      </c>
      <c r="P118" s="1"/>
      <c r="R118" s="4"/>
    </row>
    <row r="119" spans="2:18" s="3" customFormat="1" ht="17.25" customHeight="1" x14ac:dyDescent="0.35">
      <c r="B119" s="21" t="s">
        <v>94</v>
      </c>
      <c r="C119" s="21" t="s">
        <v>95</v>
      </c>
      <c r="D119" s="22" t="s">
        <v>96</v>
      </c>
      <c r="E119" s="21" t="s">
        <v>94</v>
      </c>
      <c r="F119" s="21" t="s">
        <v>95</v>
      </c>
      <c r="G119" s="21" t="s">
        <v>96</v>
      </c>
      <c r="H119" s="21" t="s">
        <v>15</v>
      </c>
      <c r="I119" s="23">
        <v>44013</v>
      </c>
      <c r="J119" s="9">
        <v>224.42</v>
      </c>
      <c r="K119" s="9">
        <v>0</v>
      </c>
      <c r="L119" s="9">
        <v>0</v>
      </c>
      <c r="M119" s="9">
        <f t="shared" si="3"/>
        <v>224.42</v>
      </c>
      <c r="N119" s="21" t="s">
        <v>98</v>
      </c>
      <c r="O119" s="21" t="s">
        <v>16</v>
      </c>
      <c r="P119" s="1"/>
      <c r="R119" s="4"/>
    </row>
    <row r="120" spans="2:18" s="3" customFormat="1" ht="17.25" customHeight="1" x14ac:dyDescent="0.35">
      <c r="B120" s="21" t="s">
        <v>94</v>
      </c>
      <c r="C120" s="21" t="s">
        <v>95</v>
      </c>
      <c r="D120" s="22" t="s">
        <v>96</v>
      </c>
      <c r="E120" s="21" t="s">
        <v>94</v>
      </c>
      <c r="F120" s="21" t="s">
        <v>95</v>
      </c>
      <c r="G120" s="21" t="s">
        <v>96</v>
      </c>
      <c r="H120" s="21" t="s">
        <v>15</v>
      </c>
      <c r="I120" s="23">
        <v>44044</v>
      </c>
      <c r="J120" s="9">
        <v>300.44</v>
      </c>
      <c r="K120" s="9">
        <v>0</v>
      </c>
      <c r="L120" s="9">
        <v>0</v>
      </c>
      <c r="M120" s="9">
        <f t="shared" si="3"/>
        <v>300.44</v>
      </c>
      <c r="N120" s="21" t="s">
        <v>98</v>
      </c>
      <c r="O120" s="21" t="s">
        <v>16</v>
      </c>
      <c r="P120" s="1"/>
      <c r="R120" s="4"/>
    </row>
    <row r="121" spans="2:18" s="3" customFormat="1" ht="17.25" customHeight="1" x14ac:dyDescent="0.35">
      <c r="B121" s="21" t="s">
        <v>94</v>
      </c>
      <c r="C121" s="21" t="s">
        <v>95</v>
      </c>
      <c r="D121" s="22" t="s">
        <v>96</v>
      </c>
      <c r="E121" s="21" t="s">
        <v>94</v>
      </c>
      <c r="F121" s="21" t="s">
        <v>95</v>
      </c>
      <c r="G121" s="21" t="s">
        <v>96</v>
      </c>
      <c r="H121" s="21" t="s">
        <v>15</v>
      </c>
      <c r="I121" s="23">
        <v>44075</v>
      </c>
      <c r="J121" s="9">
        <v>267.86</v>
      </c>
      <c r="K121" s="9">
        <v>0</v>
      </c>
      <c r="L121" s="9">
        <v>0</v>
      </c>
      <c r="M121" s="9">
        <f t="shared" si="3"/>
        <v>267.86</v>
      </c>
      <c r="N121" s="21" t="s">
        <v>98</v>
      </c>
      <c r="O121" s="21" t="s">
        <v>16</v>
      </c>
      <c r="P121" s="1"/>
      <c r="R121" s="4"/>
    </row>
    <row r="122" spans="2:18" s="3" customFormat="1" ht="17.25" customHeight="1" x14ac:dyDescent="0.35">
      <c r="B122" s="21" t="s">
        <v>94</v>
      </c>
      <c r="C122" s="21" t="s">
        <v>95</v>
      </c>
      <c r="D122" s="22" t="s">
        <v>96</v>
      </c>
      <c r="E122" s="21" t="s">
        <v>94</v>
      </c>
      <c r="F122" s="21" t="s">
        <v>95</v>
      </c>
      <c r="G122" s="21" t="s">
        <v>96</v>
      </c>
      <c r="H122" s="21" t="s">
        <v>15</v>
      </c>
      <c r="I122" s="23">
        <v>44105</v>
      </c>
      <c r="J122" s="9">
        <v>285.95999999999998</v>
      </c>
      <c r="K122" s="9">
        <v>0</v>
      </c>
      <c r="L122" s="9">
        <v>0</v>
      </c>
      <c r="M122" s="9">
        <f t="shared" si="3"/>
        <v>285.95999999999998</v>
      </c>
      <c r="N122" s="21" t="s">
        <v>98</v>
      </c>
      <c r="O122" s="21" t="s">
        <v>16</v>
      </c>
      <c r="P122" s="1"/>
      <c r="R122" s="4"/>
    </row>
    <row r="123" spans="2:18" s="3" customFormat="1" ht="17.25" customHeight="1" x14ac:dyDescent="0.35">
      <c r="B123" s="21" t="s">
        <v>94</v>
      </c>
      <c r="C123" s="21" t="s">
        <v>95</v>
      </c>
      <c r="D123" s="22" t="s">
        <v>96</v>
      </c>
      <c r="E123" s="21" t="s">
        <v>94</v>
      </c>
      <c r="F123" s="21" t="s">
        <v>95</v>
      </c>
      <c r="G123" s="21" t="s">
        <v>96</v>
      </c>
      <c r="H123" s="21" t="s">
        <v>15</v>
      </c>
      <c r="I123" s="23">
        <v>44136</v>
      </c>
      <c r="J123" s="9">
        <v>767.38</v>
      </c>
      <c r="K123" s="9">
        <v>0</v>
      </c>
      <c r="L123" s="9">
        <v>0</v>
      </c>
      <c r="M123" s="9">
        <f t="shared" si="3"/>
        <v>767.38</v>
      </c>
      <c r="N123" s="21" t="s">
        <v>98</v>
      </c>
      <c r="O123" s="21" t="s">
        <v>16</v>
      </c>
      <c r="P123" s="1"/>
      <c r="R123" s="4"/>
    </row>
    <row r="124" spans="2:18" s="3" customFormat="1" ht="17.25" customHeight="1" x14ac:dyDescent="0.35">
      <c r="B124" s="21" t="s">
        <v>94</v>
      </c>
      <c r="C124" s="21" t="s">
        <v>95</v>
      </c>
      <c r="D124" s="22" t="s">
        <v>96</v>
      </c>
      <c r="E124" s="21" t="s">
        <v>94</v>
      </c>
      <c r="F124" s="21" t="s">
        <v>95</v>
      </c>
      <c r="G124" s="21" t="s">
        <v>96</v>
      </c>
      <c r="H124" s="21" t="s">
        <v>15</v>
      </c>
      <c r="I124" s="23">
        <v>44197</v>
      </c>
      <c r="J124" s="9">
        <v>929.15</v>
      </c>
      <c r="K124" s="9">
        <v>0</v>
      </c>
      <c r="L124" s="9">
        <v>0</v>
      </c>
      <c r="M124" s="9">
        <f t="shared" si="3"/>
        <v>929.15</v>
      </c>
      <c r="N124" s="21" t="s">
        <v>98</v>
      </c>
      <c r="O124" s="21" t="s">
        <v>16</v>
      </c>
      <c r="P124" s="1"/>
      <c r="R124" s="4"/>
    </row>
    <row r="125" spans="2:18" s="3" customFormat="1" ht="17.25" customHeight="1" x14ac:dyDescent="0.35">
      <c r="B125" s="21" t="s">
        <v>94</v>
      </c>
      <c r="C125" s="21" t="s">
        <v>95</v>
      </c>
      <c r="D125" s="22" t="s">
        <v>96</v>
      </c>
      <c r="E125" s="21" t="s">
        <v>94</v>
      </c>
      <c r="F125" s="21" t="s">
        <v>95</v>
      </c>
      <c r="G125" s="21" t="s">
        <v>96</v>
      </c>
      <c r="H125" s="21" t="s">
        <v>15</v>
      </c>
      <c r="I125" s="23">
        <v>44228</v>
      </c>
      <c r="J125" s="9">
        <v>539.17999999999995</v>
      </c>
      <c r="K125" s="9">
        <v>0</v>
      </c>
      <c r="L125" s="9">
        <v>0</v>
      </c>
      <c r="M125" s="9">
        <f t="shared" si="3"/>
        <v>539.17999999999995</v>
      </c>
      <c r="N125" s="21" t="s">
        <v>98</v>
      </c>
      <c r="O125" s="21" t="s">
        <v>16</v>
      </c>
      <c r="P125" s="1"/>
      <c r="R125" s="4"/>
    </row>
    <row r="126" spans="2:18" s="3" customFormat="1" ht="17.25" customHeight="1" x14ac:dyDescent="0.35">
      <c r="B126" s="21" t="s">
        <v>94</v>
      </c>
      <c r="C126" s="21" t="s">
        <v>95</v>
      </c>
      <c r="D126" s="22" t="s">
        <v>96</v>
      </c>
      <c r="E126" s="21" t="s">
        <v>94</v>
      </c>
      <c r="F126" s="21" t="s">
        <v>95</v>
      </c>
      <c r="G126" s="21" t="s">
        <v>96</v>
      </c>
      <c r="H126" s="21" t="s">
        <v>15</v>
      </c>
      <c r="I126" s="23">
        <v>44256</v>
      </c>
      <c r="J126" s="9">
        <v>325.54000000000002</v>
      </c>
      <c r="K126" s="9">
        <v>0</v>
      </c>
      <c r="L126" s="9">
        <v>0</v>
      </c>
      <c r="M126" s="9">
        <f t="shared" si="3"/>
        <v>325.54000000000002</v>
      </c>
      <c r="N126" s="21" t="s">
        <v>98</v>
      </c>
      <c r="O126" s="21" t="s">
        <v>16</v>
      </c>
      <c r="P126" s="1"/>
      <c r="R126" s="4"/>
    </row>
    <row r="127" spans="2:18" s="3" customFormat="1" ht="17.25" customHeight="1" x14ac:dyDescent="0.35">
      <c r="B127" s="21" t="s">
        <v>94</v>
      </c>
      <c r="C127" s="21" t="s">
        <v>95</v>
      </c>
      <c r="D127" s="22" t="s">
        <v>96</v>
      </c>
      <c r="E127" s="21" t="s">
        <v>94</v>
      </c>
      <c r="F127" s="21" t="s">
        <v>95</v>
      </c>
      <c r="G127" s="21" t="s">
        <v>96</v>
      </c>
      <c r="H127" s="21" t="s">
        <v>15</v>
      </c>
      <c r="I127" s="23">
        <v>44287</v>
      </c>
      <c r="J127" s="9">
        <v>195.52</v>
      </c>
      <c r="K127" s="9">
        <v>0</v>
      </c>
      <c r="L127" s="9">
        <v>0</v>
      </c>
      <c r="M127" s="9">
        <f t="shared" si="3"/>
        <v>195.52</v>
      </c>
      <c r="N127" s="21" t="s">
        <v>98</v>
      </c>
      <c r="O127" s="21" t="s">
        <v>16</v>
      </c>
      <c r="P127" s="1"/>
      <c r="R127" s="4"/>
    </row>
    <row r="128" spans="2:18" s="3" customFormat="1" ht="17.25" customHeight="1" x14ac:dyDescent="0.35">
      <c r="B128" s="21" t="s">
        <v>94</v>
      </c>
      <c r="C128" s="21" t="s">
        <v>95</v>
      </c>
      <c r="D128" s="22" t="s">
        <v>96</v>
      </c>
      <c r="E128" s="21" t="s">
        <v>94</v>
      </c>
      <c r="F128" s="21" t="s">
        <v>95</v>
      </c>
      <c r="G128" s="21" t="s">
        <v>96</v>
      </c>
      <c r="H128" s="21" t="s">
        <v>15</v>
      </c>
      <c r="I128" s="23">
        <v>44317</v>
      </c>
      <c r="J128" s="9">
        <v>353.6</v>
      </c>
      <c r="K128" s="9">
        <v>0</v>
      </c>
      <c r="L128" s="9">
        <v>0</v>
      </c>
      <c r="M128" s="9">
        <f t="shared" si="3"/>
        <v>353.6</v>
      </c>
      <c r="N128" s="21" t="s">
        <v>98</v>
      </c>
      <c r="O128" s="21" t="s">
        <v>16</v>
      </c>
      <c r="P128" s="1"/>
      <c r="R128" s="4"/>
    </row>
    <row r="129" spans="2:18" s="3" customFormat="1" ht="17.25" customHeight="1" x14ac:dyDescent="0.35">
      <c r="B129" s="21" t="s">
        <v>91</v>
      </c>
      <c r="C129" s="21" t="s">
        <v>92</v>
      </c>
      <c r="D129" s="22" t="s">
        <v>93</v>
      </c>
      <c r="E129" s="21" t="s">
        <v>91</v>
      </c>
      <c r="F129" s="21" t="s">
        <v>92</v>
      </c>
      <c r="G129" s="21" t="s">
        <v>93</v>
      </c>
      <c r="H129" s="21" t="s">
        <v>15</v>
      </c>
      <c r="I129" s="23">
        <v>44348</v>
      </c>
      <c r="J129" s="9">
        <v>79926.06</v>
      </c>
      <c r="K129" s="9">
        <v>0</v>
      </c>
      <c r="L129" s="9">
        <v>0</v>
      </c>
      <c r="M129" s="9">
        <f t="shared" si="3"/>
        <v>79926.06</v>
      </c>
      <c r="N129" s="21" t="s">
        <v>98</v>
      </c>
      <c r="O129" s="21" t="s">
        <v>16</v>
      </c>
      <c r="P129" s="1"/>
      <c r="R129" s="4"/>
    </row>
    <row r="130" spans="2:18" s="3" customFormat="1" ht="17.25" customHeight="1" x14ac:dyDescent="0.35">
      <c r="B130" s="21" t="s">
        <v>94</v>
      </c>
      <c r="C130" s="21" t="s">
        <v>95</v>
      </c>
      <c r="D130" s="22" t="s">
        <v>96</v>
      </c>
      <c r="E130" s="21" t="s">
        <v>94</v>
      </c>
      <c r="F130" s="21" t="s">
        <v>95</v>
      </c>
      <c r="G130" s="21" t="s">
        <v>96</v>
      </c>
      <c r="H130" s="21" t="s">
        <v>15</v>
      </c>
      <c r="I130" s="23">
        <v>44348</v>
      </c>
      <c r="J130" s="9">
        <v>370.24</v>
      </c>
      <c r="K130" s="9">
        <v>0</v>
      </c>
      <c r="L130" s="9">
        <v>0</v>
      </c>
      <c r="M130" s="9">
        <f t="shared" si="3"/>
        <v>370.24</v>
      </c>
      <c r="N130" s="21" t="s">
        <v>98</v>
      </c>
      <c r="O130" s="21" t="s">
        <v>16</v>
      </c>
      <c r="P130" s="1"/>
      <c r="R130" s="4"/>
    </row>
    <row r="131" spans="2:18" s="3" customFormat="1" ht="17.25" customHeight="1" x14ac:dyDescent="0.35">
      <c r="B131" s="21" t="s">
        <v>91</v>
      </c>
      <c r="C131" s="21" t="s">
        <v>92</v>
      </c>
      <c r="D131" s="22" t="s">
        <v>93</v>
      </c>
      <c r="E131" s="21" t="s">
        <v>91</v>
      </c>
      <c r="F131" s="21" t="s">
        <v>92</v>
      </c>
      <c r="G131" s="21" t="s">
        <v>93</v>
      </c>
      <c r="H131" s="21" t="s">
        <v>15</v>
      </c>
      <c r="I131" s="23">
        <v>44378</v>
      </c>
      <c r="J131" s="9">
        <v>33438.080000000002</v>
      </c>
      <c r="K131" s="9">
        <v>0</v>
      </c>
      <c r="L131" s="9">
        <v>0</v>
      </c>
      <c r="M131" s="9">
        <f t="shared" si="3"/>
        <v>33438.080000000002</v>
      </c>
      <c r="N131" s="21" t="s">
        <v>98</v>
      </c>
      <c r="O131" s="21" t="s">
        <v>16</v>
      </c>
      <c r="P131" s="1"/>
      <c r="R131" s="4"/>
    </row>
    <row r="132" spans="2:18" s="3" customFormat="1" ht="17.25" customHeight="1" x14ac:dyDescent="0.35">
      <c r="B132" s="21" t="s">
        <v>94</v>
      </c>
      <c r="C132" s="21" t="s">
        <v>95</v>
      </c>
      <c r="D132" s="22" t="s">
        <v>96</v>
      </c>
      <c r="E132" s="21" t="s">
        <v>94</v>
      </c>
      <c r="F132" s="21" t="s">
        <v>95</v>
      </c>
      <c r="G132" s="21" t="s">
        <v>96</v>
      </c>
      <c r="H132" s="21" t="s">
        <v>15</v>
      </c>
      <c r="I132" s="23">
        <v>44378</v>
      </c>
      <c r="J132" s="9">
        <v>594.88</v>
      </c>
      <c r="K132" s="9">
        <v>0</v>
      </c>
      <c r="L132" s="9">
        <v>0</v>
      </c>
      <c r="M132" s="9">
        <f t="shared" si="3"/>
        <v>594.88</v>
      </c>
      <c r="N132" s="21" t="s">
        <v>98</v>
      </c>
      <c r="O132" s="21" t="s">
        <v>16</v>
      </c>
      <c r="P132" s="1"/>
      <c r="R132" s="4"/>
    </row>
    <row r="133" spans="2:18" s="3" customFormat="1" ht="17.25" customHeight="1" x14ac:dyDescent="0.35">
      <c r="B133" s="21" t="s">
        <v>94</v>
      </c>
      <c r="C133" s="21" t="s">
        <v>95</v>
      </c>
      <c r="D133" s="22" t="s">
        <v>96</v>
      </c>
      <c r="E133" s="21" t="s">
        <v>94</v>
      </c>
      <c r="F133" s="21" t="s">
        <v>95</v>
      </c>
      <c r="G133" s="21" t="s">
        <v>96</v>
      </c>
      <c r="H133" s="21" t="s">
        <v>15</v>
      </c>
      <c r="I133" s="23">
        <v>44409</v>
      </c>
      <c r="J133" s="9">
        <v>109046.08</v>
      </c>
      <c r="K133" s="9">
        <v>0</v>
      </c>
      <c r="L133" s="9">
        <v>0</v>
      </c>
      <c r="M133" s="9">
        <f t="shared" si="3"/>
        <v>109046.08</v>
      </c>
      <c r="N133" s="21" t="s">
        <v>98</v>
      </c>
      <c r="O133" s="21" t="s">
        <v>16</v>
      </c>
      <c r="P133" s="1"/>
      <c r="R133" s="4"/>
    </row>
    <row r="134" spans="2:18" s="3" customFormat="1" ht="17.25" customHeight="1" x14ac:dyDescent="0.35">
      <c r="B134" s="21" t="s">
        <v>91</v>
      </c>
      <c r="C134" s="21" t="s">
        <v>92</v>
      </c>
      <c r="D134" s="22" t="s">
        <v>93</v>
      </c>
      <c r="E134" s="21" t="s">
        <v>91</v>
      </c>
      <c r="F134" s="21" t="s">
        <v>92</v>
      </c>
      <c r="G134" s="21" t="s">
        <v>93</v>
      </c>
      <c r="H134" s="21" t="s">
        <v>15</v>
      </c>
      <c r="I134" s="23">
        <v>44409</v>
      </c>
      <c r="J134" s="9">
        <v>69363.839999999997</v>
      </c>
      <c r="K134" s="9">
        <v>0</v>
      </c>
      <c r="L134" s="9">
        <v>0</v>
      </c>
      <c r="M134" s="9">
        <f t="shared" si="3"/>
        <v>69363.839999999997</v>
      </c>
      <c r="N134" s="21" t="s">
        <v>98</v>
      </c>
      <c r="O134" s="21" t="s">
        <v>16</v>
      </c>
      <c r="P134" s="1"/>
      <c r="R134" s="4"/>
    </row>
    <row r="135" spans="2:18" s="3" customFormat="1" ht="17.25" customHeight="1" x14ac:dyDescent="0.35">
      <c r="B135" s="21" t="s">
        <v>91</v>
      </c>
      <c r="C135" s="21" t="s">
        <v>92</v>
      </c>
      <c r="D135" s="22" t="s">
        <v>93</v>
      </c>
      <c r="E135" s="21" t="s">
        <v>91</v>
      </c>
      <c r="F135" s="21" t="s">
        <v>92</v>
      </c>
      <c r="G135" s="21" t="s">
        <v>93</v>
      </c>
      <c r="H135" s="21" t="s">
        <v>15</v>
      </c>
      <c r="I135" s="23">
        <v>44440</v>
      </c>
      <c r="J135" s="9">
        <v>83402.880000000005</v>
      </c>
      <c r="K135" s="9">
        <v>0</v>
      </c>
      <c r="L135" s="9">
        <v>0</v>
      </c>
      <c r="M135" s="9">
        <f t="shared" si="3"/>
        <v>83402.880000000005</v>
      </c>
      <c r="N135" s="21" t="s">
        <v>98</v>
      </c>
      <c r="O135" s="21" t="s">
        <v>16</v>
      </c>
      <c r="P135" s="1"/>
      <c r="R135" s="4"/>
    </row>
    <row r="136" spans="2:18" s="3" customFormat="1" ht="17.25" customHeight="1" x14ac:dyDescent="0.35">
      <c r="B136" s="21" t="s">
        <v>94</v>
      </c>
      <c r="C136" s="21" t="s">
        <v>95</v>
      </c>
      <c r="D136" s="22" t="s">
        <v>96</v>
      </c>
      <c r="E136" s="21" t="s">
        <v>94</v>
      </c>
      <c r="F136" s="21" t="s">
        <v>95</v>
      </c>
      <c r="G136" s="21" t="s">
        <v>96</v>
      </c>
      <c r="H136" s="21" t="s">
        <v>15</v>
      </c>
      <c r="I136" s="23">
        <v>44440</v>
      </c>
      <c r="J136" s="9">
        <v>42.24</v>
      </c>
      <c r="K136" s="9">
        <v>0</v>
      </c>
      <c r="L136" s="9">
        <v>0</v>
      </c>
      <c r="M136" s="9">
        <f t="shared" ref="M136:M175" si="4">J136-K136-L136</f>
        <v>42.24</v>
      </c>
      <c r="N136" s="21" t="s">
        <v>98</v>
      </c>
      <c r="O136" s="21" t="s">
        <v>16</v>
      </c>
      <c r="P136" s="1"/>
      <c r="R136" s="4"/>
    </row>
    <row r="137" spans="2:18" s="3" customFormat="1" ht="17.25" customHeight="1" x14ac:dyDescent="0.35">
      <c r="B137" s="21" t="s">
        <v>91</v>
      </c>
      <c r="C137" s="21" t="s">
        <v>92</v>
      </c>
      <c r="D137" s="22" t="s">
        <v>93</v>
      </c>
      <c r="E137" s="21" t="s">
        <v>91</v>
      </c>
      <c r="F137" s="21" t="s">
        <v>92</v>
      </c>
      <c r="G137" s="21" t="s">
        <v>93</v>
      </c>
      <c r="H137" s="21" t="s">
        <v>15</v>
      </c>
      <c r="I137" s="23">
        <v>44470</v>
      </c>
      <c r="J137" s="9">
        <v>47995.199999999997</v>
      </c>
      <c r="K137" s="9">
        <v>0</v>
      </c>
      <c r="L137" s="9">
        <v>0</v>
      </c>
      <c r="M137" s="9">
        <f t="shared" si="4"/>
        <v>47995.199999999997</v>
      </c>
      <c r="N137" s="21" t="s">
        <v>98</v>
      </c>
      <c r="O137" s="21" t="s">
        <v>16</v>
      </c>
      <c r="P137" s="1"/>
      <c r="R137" s="4"/>
    </row>
    <row r="138" spans="2:18" s="3" customFormat="1" ht="17.25" customHeight="1" x14ac:dyDescent="0.35">
      <c r="B138" s="21" t="s">
        <v>94</v>
      </c>
      <c r="C138" s="21" t="s">
        <v>95</v>
      </c>
      <c r="D138" s="22" t="s">
        <v>96</v>
      </c>
      <c r="E138" s="21" t="s">
        <v>94</v>
      </c>
      <c r="F138" s="21" t="s">
        <v>95</v>
      </c>
      <c r="G138" s="21" t="s">
        <v>96</v>
      </c>
      <c r="H138" s="21" t="s">
        <v>15</v>
      </c>
      <c r="I138" s="23">
        <v>44470</v>
      </c>
      <c r="J138" s="9">
        <v>5010.72</v>
      </c>
      <c r="K138" s="9">
        <v>0</v>
      </c>
      <c r="L138" s="9">
        <v>0</v>
      </c>
      <c r="M138" s="9">
        <f t="shared" si="4"/>
        <v>5010.72</v>
      </c>
      <c r="N138" s="21" t="s">
        <v>98</v>
      </c>
      <c r="O138" s="21" t="s">
        <v>16</v>
      </c>
      <c r="P138" s="1"/>
      <c r="R138" s="4"/>
    </row>
    <row r="139" spans="2:18" s="3" customFormat="1" ht="17.25" customHeight="1" x14ac:dyDescent="0.35">
      <c r="B139" s="21" t="s">
        <v>91</v>
      </c>
      <c r="C139" s="21" t="s">
        <v>92</v>
      </c>
      <c r="D139" s="22" t="s">
        <v>93</v>
      </c>
      <c r="E139" s="21" t="s">
        <v>91</v>
      </c>
      <c r="F139" s="21" t="s">
        <v>92</v>
      </c>
      <c r="G139" s="21" t="s">
        <v>93</v>
      </c>
      <c r="H139" s="21" t="s">
        <v>15</v>
      </c>
      <c r="I139" s="23">
        <v>44501</v>
      </c>
      <c r="J139" s="9">
        <v>20090.400000000001</v>
      </c>
      <c r="K139" s="9">
        <v>0</v>
      </c>
      <c r="L139" s="9">
        <v>0</v>
      </c>
      <c r="M139" s="9">
        <f t="shared" si="4"/>
        <v>20090.400000000001</v>
      </c>
      <c r="N139" s="21" t="s">
        <v>98</v>
      </c>
      <c r="O139" s="21" t="s">
        <v>16</v>
      </c>
      <c r="P139" s="1"/>
      <c r="R139" s="4"/>
    </row>
    <row r="140" spans="2:18" s="3" customFormat="1" ht="17.25" customHeight="1" x14ac:dyDescent="0.35">
      <c r="B140" s="21" t="s">
        <v>94</v>
      </c>
      <c r="C140" s="21" t="s">
        <v>95</v>
      </c>
      <c r="D140" s="22" t="s">
        <v>96</v>
      </c>
      <c r="E140" s="21" t="s">
        <v>94</v>
      </c>
      <c r="F140" s="21" t="s">
        <v>95</v>
      </c>
      <c r="G140" s="21" t="s">
        <v>96</v>
      </c>
      <c r="H140" s="21" t="s">
        <v>15</v>
      </c>
      <c r="I140" s="23">
        <v>44531</v>
      </c>
      <c r="J140" s="9">
        <v>591.36</v>
      </c>
      <c r="K140" s="9">
        <v>0</v>
      </c>
      <c r="L140" s="9">
        <v>0</v>
      </c>
      <c r="M140" s="9">
        <f t="shared" si="4"/>
        <v>591.36</v>
      </c>
      <c r="N140" s="21" t="s">
        <v>98</v>
      </c>
      <c r="O140" s="21" t="s">
        <v>16</v>
      </c>
      <c r="P140" s="1"/>
      <c r="R140" s="4"/>
    </row>
    <row r="141" spans="2:18" s="3" customFormat="1" ht="17.25" customHeight="1" x14ac:dyDescent="0.35">
      <c r="B141" s="21" t="s">
        <v>91</v>
      </c>
      <c r="C141" s="21" t="s">
        <v>92</v>
      </c>
      <c r="D141" s="22" t="s">
        <v>93</v>
      </c>
      <c r="E141" s="21" t="s">
        <v>91</v>
      </c>
      <c r="F141" s="21" t="s">
        <v>92</v>
      </c>
      <c r="G141" s="21" t="s">
        <v>93</v>
      </c>
      <c r="H141" s="21" t="s">
        <v>15</v>
      </c>
      <c r="I141" s="23">
        <v>44531</v>
      </c>
      <c r="J141" s="9">
        <v>1399.2</v>
      </c>
      <c r="K141" s="9">
        <v>0</v>
      </c>
      <c r="L141" s="9">
        <v>0</v>
      </c>
      <c r="M141" s="9">
        <f t="shared" si="4"/>
        <v>1399.2</v>
      </c>
      <c r="N141" s="21" t="s">
        <v>98</v>
      </c>
      <c r="O141" s="21" t="s">
        <v>16</v>
      </c>
      <c r="P141" s="1"/>
      <c r="R141" s="4"/>
    </row>
    <row r="142" spans="2:18" s="3" customFormat="1" ht="17.25" customHeight="1" x14ac:dyDescent="0.35">
      <c r="B142" s="21" t="s">
        <v>94</v>
      </c>
      <c r="C142" s="21" t="s">
        <v>95</v>
      </c>
      <c r="D142" s="22" t="s">
        <v>96</v>
      </c>
      <c r="E142" s="21" t="s">
        <v>94</v>
      </c>
      <c r="F142" s="21" t="s">
        <v>95</v>
      </c>
      <c r="G142" s="21" t="s">
        <v>96</v>
      </c>
      <c r="H142" s="21" t="s">
        <v>15</v>
      </c>
      <c r="I142" s="23">
        <v>44562</v>
      </c>
      <c r="J142" s="9">
        <v>316.8</v>
      </c>
      <c r="K142" s="9">
        <v>0</v>
      </c>
      <c r="L142" s="9">
        <v>0</v>
      </c>
      <c r="M142" s="9">
        <f t="shared" si="4"/>
        <v>316.8</v>
      </c>
      <c r="N142" s="21" t="s">
        <v>98</v>
      </c>
      <c r="O142" s="21" t="s">
        <v>16</v>
      </c>
      <c r="P142" s="1"/>
      <c r="R142" s="4"/>
    </row>
    <row r="143" spans="2:18" s="3" customFormat="1" ht="17.25" customHeight="1" x14ac:dyDescent="0.35">
      <c r="B143" s="21" t="s">
        <v>91</v>
      </c>
      <c r="C143" s="21" t="s">
        <v>92</v>
      </c>
      <c r="D143" s="22" t="s">
        <v>93</v>
      </c>
      <c r="E143" s="21" t="s">
        <v>91</v>
      </c>
      <c r="F143" s="21" t="s">
        <v>92</v>
      </c>
      <c r="G143" s="21" t="s">
        <v>93</v>
      </c>
      <c r="H143" s="21" t="s">
        <v>15</v>
      </c>
      <c r="I143" s="23">
        <v>44562</v>
      </c>
      <c r="J143" s="9">
        <v>18395.52</v>
      </c>
      <c r="K143" s="9">
        <v>0</v>
      </c>
      <c r="L143" s="9">
        <v>0</v>
      </c>
      <c r="M143" s="9">
        <f t="shared" si="4"/>
        <v>18395.52</v>
      </c>
      <c r="N143" s="21" t="s">
        <v>98</v>
      </c>
      <c r="O143" s="21" t="s">
        <v>16</v>
      </c>
      <c r="P143" s="1"/>
      <c r="R143" s="4"/>
    </row>
    <row r="144" spans="2:18" s="3" customFormat="1" ht="17.25" customHeight="1" x14ac:dyDescent="0.35">
      <c r="B144" s="21" t="s">
        <v>94</v>
      </c>
      <c r="C144" s="21" t="s">
        <v>95</v>
      </c>
      <c r="D144" s="22" t="s">
        <v>96</v>
      </c>
      <c r="E144" s="21" t="s">
        <v>94</v>
      </c>
      <c r="F144" s="21" t="s">
        <v>95</v>
      </c>
      <c r="G144" s="21" t="s">
        <v>96</v>
      </c>
      <c r="H144" s="21" t="s">
        <v>15</v>
      </c>
      <c r="I144" s="23">
        <v>44593</v>
      </c>
      <c r="J144" s="9">
        <v>670.56</v>
      </c>
      <c r="K144" s="9">
        <v>0</v>
      </c>
      <c r="L144" s="9">
        <v>0</v>
      </c>
      <c r="M144" s="9">
        <f t="shared" si="4"/>
        <v>670.56</v>
      </c>
      <c r="N144" s="21" t="s">
        <v>98</v>
      </c>
      <c r="O144" s="21" t="s">
        <v>16</v>
      </c>
      <c r="P144" s="1"/>
      <c r="R144" s="4"/>
    </row>
    <row r="145" spans="2:18" s="3" customFormat="1" ht="17.25" customHeight="1" x14ac:dyDescent="0.35">
      <c r="B145" s="21" t="s">
        <v>91</v>
      </c>
      <c r="C145" s="21" t="s">
        <v>92</v>
      </c>
      <c r="D145" s="22" t="s">
        <v>93</v>
      </c>
      <c r="E145" s="21" t="s">
        <v>91</v>
      </c>
      <c r="F145" s="21" t="s">
        <v>92</v>
      </c>
      <c r="G145" s="21" t="s">
        <v>93</v>
      </c>
      <c r="H145" s="21" t="s">
        <v>15</v>
      </c>
      <c r="I145" s="23">
        <v>44593</v>
      </c>
      <c r="J145" s="9">
        <v>3886.08</v>
      </c>
      <c r="K145" s="9">
        <v>0</v>
      </c>
      <c r="L145" s="9">
        <v>0</v>
      </c>
      <c r="M145" s="9">
        <f t="shared" si="4"/>
        <v>3886.08</v>
      </c>
      <c r="N145" s="21" t="s">
        <v>98</v>
      </c>
      <c r="O145" s="21" t="s">
        <v>16</v>
      </c>
      <c r="P145" s="1"/>
      <c r="R145" s="4"/>
    </row>
    <row r="146" spans="2:18" s="3" customFormat="1" ht="17.25" customHeight="1" x14ac:dyDescent="0.35">
      <c r="B146" s="21" t="s">
        <v>91</v>
      </c>
      <c r="C146" s="21" t="s">
        <v>92</v>
      </c>
      <c r="D146" s="22" t="s">
        <v>93</v>
      </c>
      <c r="E146" s="21" t="s">
        <v>91</v>
      </c>
      <c r="F146" s="21" t="s">
        <v>92</v>
      </c>
      <c r="G146" s="21" t="s">
        <v>93</v>
      </c>
      <c r="H146" s="21" t="s">
        <v>15</v>
      </c>
      <c r="I146" s="23">
        <v>44621</v>
      </c>
      <c r="J146" s="9">
        <v>2935.68</v>
      </c>
      <c r="K146" s="9">
        <v>0</v>
      </c>
      <c r="L146" s="9">
        <v>0</v>
      </c>
      <c r="M146" s="9">
        <f t="shared" si="4"/>
        <v>2935.68</v>
      </c>
      <c r="N146" s="21" t="s">
        <v>98</v>
      </c>
      <c r="O146" s="21" t="s">
        <v>207</v>
      </c>
      <c r="P146" s="1"/>
      <c r="R146" s="4"/>
    </row>
    <row r="147" spans="2:18" s="3" customFormat="1" ht="17.25" customHeight="1" x14ac:dyDescent="0.35">
      <c r="B147" s="21" t="s">
        <v>91</v>
      </c>
      <c r="C147" s="21" t="s">
        <v>92</v>
      </c>
      <c r="D147" s="22" t="s">
        <v>93</v>
      </c>
      <c r="E147" s="21" t="s">
        <v>91</v>
      </c>
      <c r="F147" s="21" t="s">
        <v>92</v>
      </c>
      <c r="G147" s="21" t="s">
        <v>93</v>
      </c>
      <c r="H147" s="21" t="s">
        <v>15</v>
      </c>
      <c r="I147" s="23">
        <v>44652</v>
      </c>
      <c r="J147" s="9">
        <v>570.24</v>
      </c>
      <c r="K147" s="9">
        <v>0</v>
      </c>
      <c r="L147" s="9">
        <v>0</v>
      </c>
      <c r="M147" s="9">
        <f t="shared" si="4"/>
        <v>570.24</v>
      </c>
      <c r="N147" s="21" t="s">
        <v>98</v>
      </c>
      <c r="O147" s="21" t="s">
        <v>207</v>
      </c>
      <c r="P147" s="1"/>
      <c r="R147" s="4"/>
    </row>
    <row r="148" spans="2:18" s="3" customFormat="1" ht="17.25" customHeight="1" x14ac:dyDescent="0.35">
      <c r="B148" s="21" t="s">
        <v>94</v>
      </c>
      <c r="C148" s="21" t="s">
        <v>95</v>
      </c>
      <c r="D148" s="22" t="s">
        <v>96</v>
      </c>
      <c r="E148" s="21" t="s">
        <v>94</v>
      </c>
      <c r="F148" s="21" t="s">
        <v>95</v>
      </c>
      <c r="G148" s="21" t="s">
        <v>96</v>
      </c>
      <c r="H148" s="21" t="s">
        <v>15</v>
      </c>
      <c r="I148" s="23">
        <v>42856</v>
      </c>
      <c r="J148" s="9">
        <v>178.6</v>
      </c>
      <c r="K148" s="9">
        <v>0</v>
      </c>
      <c r="L148" s="9">
        <v>0</v>
      </c>
      <c r="M148" s="9">
        <f t="shared" si="4"/>
        <v>178.6</v>
      </c>
      <c r="N148" s="21" t="s">
        <v>98</v>
      </c>
      <c r="O148" s="21" t="s">
        <v>254</v>
      </c>
      <c r="P148" s="1"/>
      <c r="R148" s="4"/>
    </row>
    <row r="149" spans="2:18" s="3" customFormat="1" ht="17.25" customHeight="1" x14ac:dyDescent="0.35">
      <c r="B149" s="21" t="s">
        <v>94</v>
      </c>
      <c r="C149" s="21" t="s">
        <v>95</v>
      </c>
      <c r="D149" s="22" t="s">
        <v>96</v>
      </c>
      <c r="E149" s="21" t="s">
        <v>94</v>
      </c>
      <c r="F149" s="21" t="s">
        <v>95</v>
      </c>
      <c r="G149" s="21" t="s">
        <v>96</v>
      </c>
      <c r="H149" s="21" t="s">
        <v>15</v>
      </c>
      <c r="I149" s="23">
        <v>42887</v>
      </c>
      <c r="J149" s="9">
        <v>33754.639999999999</v>
      </c>
      <c r="K149" s="9">
        <v>0</v>
      </c>
      <c r="L149" s="9">
        <v>0</v>
      </c>
      <c r="M149" s="9">
        <f t="shared" si="4"/>
        <v>33754.639999999999</v>
      </c>
      <c r="N149" s="21" t="s">
        <v>98</v>
      </c>
      <c r="O149" s="21" t="s">
        <v>254</v>
      </c>
      <c r="P149" s="1"/>
      <c r="R149" s="4"/>
    </row>
    <row r="150" spans="2:18" s="3" customFormat="1" ht="17.25" customHeight="1" x14ac:dyDescent="0.35">
      <c r="B150" s="21" t="s">
        <v>94</v>
      </c>
      <c r="C150" s="21" t="s">
        <v>95</v>
      </c>
      <c r="D150" s="22" t="s">
        <v>96</v>
      </c>
      <c r="E150" s="21" t="s">
        <v>94</v>
      </c>
      <c r="F150" s="21" t="s">
        <v>95</v>
      </c>
      <c r="G150" s="21" t="s">
        <v>96</v>
      </c>
      <c r="H150" s="21" t="s">
        <v>15</v>
      </c>
      <c r="I150" s="23">
        <v>42948</v>
      </c>
      <c r="J150" s="9">
        <v>39588.75</v>
      </c>
      <c r="K150" s="9">
        <v>0</v>
      </c>
      <c r="L150" s="9">
        <v>0</v>
      </c>
      <c r="M150" s="9">
        <f t="shared" si="4"/>
        <v>39588.75</v>
      </c>
      <c r="N150" s="21" t="s">
        <v>98</v>
      </c>
      <c r="O150" s="21" t="s">
        <v>254</v>
      </c>
      <c r="P150" s="1"/>
      <c r="R150" s="4"/>
    </row>
    <row r="151" spans="2:18" s="3" customFormat="1" ht="17.25" customHeight="1" x14ac:dyDescent="0.35">
      <c r="B151" s="21" t="s">
        <v>94</v>
      </c>
      <c r="C151" s="21" t="s">
        <v>95</v>
      </c>
      <c r="D151" s="22" t="s">
        <v>96</v>
      </c>
      <c r="E151" s="21" t="s">
        <v>94</v>
      </c>
      <c r="F151" s="21" t="s">
        <v>95</v>
      </c>
      <c r="G151" s="21" t="s">
        <v>96</v>
      </c>
      <c r="H151" s="21" t="s">
        <v>15</v>
      </c>
      <c r="I151" s="23">
        <v>42979</v>
      </c>
      <c r="J151" s="9">
        <v>38243.760000000002</v>
      </c>
      <c r="K151" s="9">
        <v>0</v>
      </c>
      <c r="L151" s="9">
        <v>0</v>
      </c>
      <c r="M151" s="9">
        <f t="shared" si="4"/>
        <v>38243.760000000002</v>
      </c>
      <c r="N151" s="21" t="s">
        <v>98</v>
      </c>
      <c r="O151" s="21" t="s">
        <v>254</v>
      </c>
      <c r="P151" s="1"/>
      <c r="R151" s="4"/>
    </row>
    <row r="152" spans="2:18" s="3" customFormat="1" ht="17.25" customHeight="1" x14ac:dyDescent="0.35">
      <c r="B152" s="21" t="s">
        <v>94</v>
      </c>
      <c r="C152" s="21" t="s">
        <v>95</v>
      </c>
      <c r="D152" s="22" t="s">
        <v>96</v>
      </c>
      <c r="E152" s="21" t="s">
        <v>94</v>
      </c>
      <c r="F152" s="21" t="s">
        <v>95</v>
      </c>
      <c r="G152" s="21" t="s">
        <v>96</v>
      </c>
      <c r="H152" s="21" t="s">
        <v>15</v>
      </c>
      <c r="I152" s="23">
        <v>43009</v>
      </c>
      <c r="J152" s="9">
        <v>16267.01</v>
      </c>
      <c r="K152" s="9">
        <v>0</v>
      </c>
      <c r="L152" s="9">
        <v>0</v>
      </c>
      <c r="M152" s="9">
        <f t="shared" si="4"/>
        <v>16267.01</v>
      </c>
      <c r="N152" s="21" t="s">
        <v>98</v>
      </c>
      <c r="O152" s="21" t="s">
        <v>254</v>
      </c>
      <c r="P152" s="1"/>
      <c r="R152" s="4"/>
    </row>
    <row r="153" spans="2:18" s="3" customFormat="1" ht="17.25" customHeight="1" x14ac:dyDescent="0.35">
      <c r="B153" s="21" t="s">
        <v>94</v>
      </c>
      <c r="C153" s="21" t="s">
        <v>95</v>
      </c>
      <c r="D153" s="22" t="s">
        <v>96</v>
      </c>
      <c r="E153" s="21" t="s">
        <v>94</v>
      </c>
      <c r="F153" s="21" t="s">
        <v>95</v>
      </c>
      <c r="G153" s="21" t="s">
        <v>96</v>
      </c>
      <c r="H153" s="21" t="s">
        <v>15</v>
      </c>
      <c r="I153" s="23">
        <v>43040</v>
      </c>
      <c r="J153" s="9">
        <v>268.2</v>
      </c>
      <c r="K153" s="9">
        <v>0</v>
      </c>
      <c r="L153" s="9">
        <v>0</v>
      </c>
      <c r="M153" s="9">
        <f t="shared" si="4"/>
        <v>268.2</v>
      </c>
      <c r="N153" s="21" t="s">
        <v>98</v>
      </c>
      <c r="O153" s="21" t="s">
        <v>254</v>
      </c>
      <c r="P153" s="1"/>
      <c r="R153" s="4"/>
    </row>
    <row r="154" spans="2:18" s="3" customFormat="1" ht="17.25" customHeight="1" x14ac:dyDescent="0.35">
      <c r="B154" s="21" t="s">
        <v>94</v>
      </c>
      <c r="C154" s="21" t="s">
        <v>95</v>
      </c>
      <c r="D154" s="22" t="s">
        <v>96</v>
      </c>
      <c r="E154" s="21" t="s">
        <v>94</v>
      </c>
      <c r="F154" s="21" t="s">
        <v>95</v>
      </c>
      <c r="G154" s="21" t="s">
        <v>96</v>
      </c>
      <c r="H154" s="21" t="s">
        <v>15</v>
      </c>
      <c r="I154" s="23">
        <v>43070</v>
      </c>
      <c r="J154" s="9">
        <v>37184.86</v>
      </c>
      <c r="K154" s="9">
        <v>0</v>
      </c>
      <c r="L154" s="9">
        <v>0</v>
      </c>
      <c r="M154" s="9">
        <f t="shared" si="4"/>
        <v>37184.86</v>
      </c>
      <c r="N154" s="21" t="s">
        <v>98</v>
      </c>
      <c r="O154" s="21" t="s">
        <v>16</v>
      </c>
      <c r="P154" s="1"/>
      <c r="R154" s="4"/>
    </row>
    <row r="155" spans="2:18" s="3" customFormat="1" ht="17.25" customHeight="1" x14ac:dyDescent="0.35">
      <c r="B155" s="21" t="s">
        <v>94</v>
      </c>
      <c r="C155" s="21" t="s">
        <v>95</v>
      </c>
      <c r="D155" s="22" t="s">
        <v>96</v>
      </c>
      <c r="E155" s="21" t="s">
        <v>94</v>
      </c>
      <c r="F155" s="21" t="s">
        <v>95</v>
      </c>
      <c r="G155" s="21" t="s">
        <v>96</v>
      </c>
      <c r="H155" s="21" t="s">
        <v>15</v>
      </c>
      <c r="I155" s="23">
        <v>43101</v>
      </c>
      <c r="J155" s="9">
        <v>426.41</v>
      </c>
      <c r="K155" s="9">
        <v>0</v>
      </c>
      <c r="L155" s="9">
        <v>0</v>
      </c>
      <c r="M155" s="9">
        <f t="shared" si="4"/>
        <v>426.41</v>
      </c>
      <c r="N155" s="21" t="s">
        <v>98</v>
      </c>
      <c r="O155" s="21" t="s">
        <v>16</v>
      </c>
      <c r="P155" s="1"/>
      <c r="R155" s="4"/>
    </row>
    <row r="156" spans="2:18" s="3" customFormat="1" ht="17.25" customHeight="1" x14ac:dyDescent="0.35">
      <c r="B156" s="21" t="s">
        <v>94</v>
      </c>
      <c r="C156" s="21" t="s">
        <v>95</v>
      </c>
      <c r="D156" s="22" t="s">
        <v>96</v>
      </c>
      <c r="E156" s="21" t="s">
        <v>94</v>
      </c>
      <c r="F156" s="21" t="s">
        <v>95</v>
      </c>
      <c r="G156" s="21" t="s">
        <v>96</v>
      </c>
      <c r="H156" s="21" t="s">
        <v>15</v>
      </c>
      <c r="I156" s="23">
        <v>43132</v>
      </c>
      <c r="J156" s="9">
        <v>49821.760000000002</v>
      </c>
      <c r="K156" s="9">
        <v>0</v>
      </c>
      <c r="L156" s="9">
        <v>0</v>
      </c>
      <c r="M156" s="9">
        <f t="shared" si="4"/>
        <v>49821.760000000002</v>
      </c>
      <c r="N156" s="21" t="s">
        <v>98</v>
      </c>
      <c r="O156" s="21" t="s">
        <v>16</v>
      </c>
      <c r="P156" s="1"/>
      <c r="R156" s="4"/>
    </row>
    <row r="157" spans="2:18" s="3" customFormat="1" ht="17.25" customHeight="1" x14ac:dyDescent="0.35">
      <c r="B157" s="21" t="s">
        <v>94</v>
      </c>
      <c r="C157" s="21" t="s">
        <v>95</v>
      </c>
      <c r="D157" s="22" t="s">
        <v>96</v>
      </c>
      <c r="E157" s="21" t="s">
        <v>94</v>
      </c>
      <c r="F157" s="21" t="s">
        <v>95</v>
      </c>
      <c r="G157" s="21" t="s">
        <v>96</v>
      </c>
      <c r="H157" s="21" t="s">
        <v>15</v>
      </c>
      <c r="I157" s="23">
        <v>43160</v>
      </c>
      <c r="J157" s="9">
        <v>191.62</v>
      </c>
      <c r="K157" s="9">
        <v>0</v>
      </c>
      <c r="L157" s="9">
        <v>0</v>
      </c>
      <c r="M157" s="9">
        <f t="shared" si="4"/>
        <v>191.62</v>
      </c>
      <c r="N157" s="21" t="s">
        <v>98</v>
      </c>
      <c r="O157" s="21" t="s">
        <v>16</v>
      </c>
      <c r="P157" s="1"/>
      <c r="R157" s="4"/>
    </row>
    <row r="158" spans="2:18" s="3" customFormat="1" ht="17.25" customHeight="1" x14ac:dyDescent="0.35">
      <c r="B158" s="21" t="s">
        <v>94</v>
      </c>
      <c r="C158" s="21" t="s">
        <v>95</v>
      </c>
      <c r="D158" s="22" t="s">
        <v>96</v>
      </c>
      <c r="E158" s="21" t="s">
        <v>94</v>
      </c>
      <c r="F158" s="21" t="s">
        <v>95</v>
      </c>
      <c r="G158" s="21" t="s">
        <v>96</v>
      </c>
      <c r="H158" s="21" t="s">
        <v>15</v>
      </c>
      <c r="I158" s="23">
        <v>43191</v>
      </c>
      <c r="J158" s="9">
        <v>17393.599999999999</v>
      </c>
      <c r="K158" s="9">
        <v>0</v>
      </c>
      <c r="L158" s="9">
        <v>0</v>
      </c>
      <c r="M158" s="9">
        <f t="shared" si="4"/>
        <v>17393.599999999999</v>
      </c>
      <c r="N158" s="21" t="s">
        <v>98</v>
      </c>
      <c r="O158" s="21" t="s">
        <v>16</v>
      </c>
      <c r="P158" s="1"/>
      <c r="R158" s="4"/>
    </row>
    <row r="159" spans="2:18" s="3" customFormat="1" ht="17.149999999999999" customHeight="1" x14ac:dyDescent="0.35">
      <c r="B159" s="21" t="s">
        <v>94</v>
      </c>
      <c r="C159" s="21" t="s">
        <v>95</v>
      </c>
      <c r="D159" s="22" t="s">
        <v>96</v>
      </c>
      <c r="E159" s="21" t="s">
        <v>94</v>
      </c>
      <c r="F159" s="21" t="s">
        <v>95</v>
      </c>
      <c r="G159" s="21" t="s">
        <v>96</v>
      </c>
      <c r="H159" s="21" t="s">
        <v>15</v>
      </c>
      <c r="I159" s="23">
        <v>43221</v>
      </c>
      <c r="J159" s="9">
        <v>54558</v>
      </c>
      <c r="K159" s="9">
        <v>0</v>
      </c>
      <c r="L159" s="9">
        <v>0</v>
      </c>
      <c r="M159" s="9">
        <f t="shared" si="4"/>
        <v>54558</v>
      </c>
      <c r="N159" s="21" t="s">
        <v>98</v>
      </c>
      <c r="O159" s="21" t="s">
        <v>16</v>
      </c>
      <c r="P159" s="1"/>
      <c r="R159" s="4"/>
    </row>
    <row r="160" spans="2:18" s="3" customFormat="1" ht="17.25" customHeight="1" x14ac:dyDescent="0.35">
      <c r="B160" s="21" t="s">
        <v>94</v>
      </c>
      <c r="C160" s="21" t="s">
        <v>95</v>
      </c>
      <c r="D160" s="22" t="s">
        <v>96</v>
      </c>
      <c r="E160" s="21" t="s">
        <v>94</v>
      </c>
      <c r="F160" s="21" t="s">
        <v>95</v>
      </c>
      <c r="G160" s="21" t="s">
        <v>96</v>
      </c>
      <c r="H160" s="21" t="s">
        <v>15</v>
      </c>
      <c r="I160" s="23">
        <v>43252</v>
      </c>
      <c r="J160" s="9">
        <v>49053.2</v>
      </c>
      <c r="K160" s="9">
        <v>0</v>
      </c>
      <c r="L160" s="9">
        <v>0</v>
      </c>
      <c r="M160" s="9">
        <f t="shared" si="4"/>
        <v>49053.2</v>
      </c>
      <c r="N160" s="21" t="s">
        <v>98</v>
      </c>
      <c r="O160" s="21" t="s">
        <v>16</v>
      </c>
      <c r="P160" s="1"/>
      <c r="R160" s="4"/>
    </row>
    <row r="161" spans="1:18" s="3" customFormat="1" ht="17.25" customHeight="1" x14ac:dyDescent="0.35">
      <c r="B161" s="21" t="s">
        <v>94</v>
      </c>
      <c r="C161" s="21" t="s">
        <v>95</v>
      </c>
      <c r="D161" s="22" t="s">
        <v>96</v>
      </c>
      <c r="E161" s="21" t="s">
        <v>94</v>
      </c>
      <c r="F161" s="21" t="s">
        <v>95</v>
      </c>
      <c r="G161" s="21" t="s">
        <v>96</v>
      </c>
      <c r="H161" s="21" t="s">
        <v>15</v>
      </c>
      <c r="I161" s="23">
        <v>43313</v>
      </c>
      <c r="J161" s="9">
        <v>42669.2</v>
      </c>
      <c r="K161" s="9">
        <v>0</v>
      </c>
      <c r="L161" s="9">
        <v>0</v>
      </c>
      <c r="M161" s="9">
        <f t="shared" si="4"/>
        <v>42669.2</v>
      </c>
      <c r="N161" s="21" t="s">
        <v>98</v>
      </c>
      <c r="O161" s="21" t="s">
        <v>16</v>
      </c>
      <c r="P161" s="1"/>
      <c r="R161" s="4"/>
    </row>
    <row r="162" spans="1:18" s="3" customFormat="1" ht="17.25" customHeight="1" x14ac:dyDescent="0.35">
      <c r="B162" s="21" t="s">
        <v>94</v>
      </c>
      <c r="C162" s="21" t="s">
        <v>95</v>
      </c>
      <c r="D162" s="22" t="s">
        <v>96</v>
      </c>
      <c r="E162" s="21" t="s">
        <v>94</v>
      </c>
      <c r="F162" s="21" t="s">
        <v>95</v>
      </c>
      <c r="G162" s="21" t="s">
        <v>96</v>
      </c>
      <c r="H162" s="21" t="s">
        <v>15</v>
      </c>
      <c r="I162" s="23">
        <v>43344</v>
      </c>
      <c r="J162" s="9">
        <v>51990.400000000001</v>
      </c>
      <c r="K162" s="9">
        <v>0</v>
      </c>
      <c r="L162" s="9">
        <v>0</v>
      </c>
      <c r="M162" s="9">
        <f t="shared" si="4"/>
        <v>51990.400000000001</v>
      </c>
      <c r="N162" s="21" t="s">
        <v>98</v>
      </c>
      <c r="O162" s="21" t="s">
        <v>16</v>
      </c>
      <c r="P162" s="1"/>
      <c r="R162" s="4"/>
    </row>
    <row r="163" spans="1:18" s="3" customFormat="1" ht="17.25" customHeight="1" x14ac:dyDescent="0.35">
      <c r="B163" s="21" t="s">
        <v>94</v>
      </c>
      <c r="C163" s="21" t="s">
        <v>95</v>
      </c>
      <c r="D163" s="22" t="s">
        <v>96</v>
      </c>
      <c r="E163" s="21" t="s">
        <v>94</v>
      </c>
      <c r="F163" s="21" t="s">
        <v>95</v>
      </c>
      <c r="G163" s="21" t="s">
        <v>96</v>
      </c>
      <c r="H163" s="21" t="s">
        <v>15</v>
      </c>
      <c r="I163" s="23">
        <v>43374</v>
      </c>
      <c r="J163" s="9">
        <v>63330.400000000001</v>
      </c>
      <c r="K163" s="9">
        <v>0</v>
      </c>
      <c r="L163" s="9">
        <v>0</v>
      </c>
      <c r="M163" s="9">
        <f t="shared" si="4"/>
        <v>63330.400000000001</v>
      </c>
      <c r="N163" s="21" t="s">
        <v>98</v>
      </c>
      <c r="O163" s="21" t="s">
        <v>16</v>
      </c>
      <c r="P163" s="1"/>
      <c r="R163" s="4"/>
    </row>
    <row r="164" spans="1:18" s="3" customFormat="1" ht="17.25" customHeight="1" x14ac:dyDescent="0.35">
      <c r="B164" s="21" t="s">
        <v>94</v>
      </c>
      <c r="C164" s="21" t="s">
        <v>95</v>
      </c>
      <c r="D164" s="22" t="s">
        <v>96</v>
      </c>
      <c r="E164" s="21" t="s">
        <v>94</v>
      </c>
      <c r="F164" s="21" t="s">
        <v>95</v>
      </c>
      <c r="G164" s="21" t="s">
        <v>96</v>
      </c>
      <c r="H164" s="21" t="s">
        <v>15</v>
      </c>
      <c r="I164" s="23">
        <v>43435</v>
      </c>
      <c r="J164" s="9">
        <v>21651.77</v>
      </c>
      <c r="K164" s="9">
        <v>0</v>
      </c>
      <c r="L164" s="9">
        <v>0</v>
      </c>
      <c r="M164" s="9">
        <f t="shared" si="4"/>
        <v>21651.77</v>
      </c>
      <c r="N164" s="21" t="s">
        <v>98</v>
      </c>
      <c r="O164" s="21" t="s">
        <v>16</v>
      </c>
      <c r="P164" s="1"/>
      <c r="R164" s="4"/>
    </row>
    <row r="165" spans="1:18" s="3" customFormat="1" ht="17.25" customHeight="1" x14ac:dyDescent="0.35">
      <c r="B165" s="21" t="s">
        <v>94</v>
      </c>
      <c r="C165" s="21" t="s">
        <v>95</v>
      </c>
      <c r="D165" s="22" t="s">
        <v>96</v>
      </c>
      <c r="E165" s="21" t="s">
        <v>94</v>
      </c>
      <c r="F165" s="21" t="s">
        <v>95</v>
      </c>
      <c r="G165" s="21" t="s">
        <v>96</v>
      </c>
      <c r="H165" s="21" t="s">
        <v>15</v>
      </c>
      <c r="I165" s="23">
        <v>43466</v>
      </c>
      <c r="J165" s="9">
        <v>24.86</v>
      </c>
      <c r="K165" s="9">
        <v>0</v>
      </c>
      <c r="L165" s="9">
        <v>0</v>
      </c>
      <c r="M165" s="9">
        <f t="shared" si="4"/>
        <v>24.86</v>
      </c>
      <c r="N165" s="21" t="s">
        <v>98</v>
      </c>
      <c r="O165" s="21" t="s">
        <v>16</v>
      </c>
      <c r="P165" s="1"/>
      <c r="R165" s="4"/>
    </row>
    <row r="166" spans="1:18" s="3" customFormat="1" ht="17.25" customHeight="1" x14ac:dyDescent="0.35">
      <c r="B166" s="21" t="s">
        <v>94</v>
      </c>
      <c r="C166" s="21" t="s">
        <v>95</v>
      </c>
      <c r="D166" s="22" t="s">
        <v>96</v>
      </c>
      <c r="E166" s="21" t="s">
        <v>94</v>
      </c>
      <c r="F166" s="21" t="s">
        <v>95</v>
      </c>
      <c r="G166" s="21" t="s">
        <v>96</v>
      </c>
      <c r="H166" s="21" t="s">
        <v>15</v>
      </c>
      <c r="I166" s="23">
        <v>43497</v>
      </c>
      <c r="J166" s="9">
        <v>84365.91</v>
      </c>
      <c r="K166" s="9">
        <v>0</v>
      </c>
      <c r="L166" s="9">
        <v>0</v>
      </c>
      <c r="M166" s="9">
        <f t="shared" si="4"/>
        <v>84365.91</v>
      </c>
      <c r="N166" s="21" t="s">
        <v>98</v>
      </c>
      <c r="O166" s="21" t="s">
        <v>16</v>
      </c>
      <c r="P166" s="1"/>
      <c r="R166" s="4"/>
    </row>
    <row r="167" spans="1:18" s="3" customFormat="1" ht="17.25" customHeight="1" x14ac:dyDescent="0.35">
      <c r="B167" s="21" t="s">
        <v>94</v>
      </c>
      <c r="C167" s="21" t="s">
        <v>95</v>
      </c>
      <c r="D167" s="22" t="s">
        <v>96</v>
      </c>
      <c r="E167" s="21" t="s">
        <v>94</v>
      </c>
      <c r="F167" s="21" t="s">
        <v>95</v>
      </c>
      <c r="G167" s="21" t="s">
        <v>96</v>
      </c>
      <c r="H167" s="21" t="s">
        <v>15</v>
      </c>
      <c r="I167" s="23">
        <v>43525</v>
      </c>
      <c r="J167" s="9">
        <v>28.41</v>
      </c>
      <c r="K167" s="9">
        <v>0</v>
      </c>
      <c r="L167" s="9">
        <v>0</v>
      </c>
      <c r="M167" s="9">
        <f t="shared" si="4"/>
        <v>28.41</v>
      </c>
      <c r="N167" s="21" t="s">
        <v>98</v>
      </c>
      <c r="O167" s="21" t="s">
        <v>16</v>
      </c>
      <c r="P167" s="1"/>
      <c r="R167" s="4"/>
    </row>
    <row r="168" spans="1:18" s="3" customFormat="1" ht="17.25" customHeight="1" x14ac:dyDescent="0.35">
      <c r="B168" s="21" t="s">
        <v>94</v>
      </c>
      <c r="C168" s="21" t="s">
        <v>95</v>
      </c>
      <c r="D168" s="22" t="s">
        <v>96</v>
      </c>
      <c r="E168" s="21" t="s">
        <v>94</v>
      </c>
      <c r="F168" s="21" t="s">
        <v>95</v>
      </c>
      <c r="G168" s="21" t="s">
        <v>96</v>
      </c>
      <c r="H168" s="21" t="s">
        <v>15</v>
      </c>
      <c r="I168" s="23">
        <v>43556</v>
      </c>
      <c r="J168" s="9">
        <v>87597.75</v>
      </c>
      <c r="K168" s="9">
        <v>0</v>
      </c>
      <c r="L168" s="9">
        <v>0</v>
      </c>
      <c r="M168" s="9">
        <f t="shared" si="4"/>
        <v>87597.75</v>
      </c>
      <c r="N168" s="21" t="s">
        <v>98</v>
      </c>
      <c r="O168" s="21" t="s">
        <v>16</v>
      </c>
      <c r="P168" s="1"/>
      <c r="R168" s="4"/>
    </row>
    <row r="169" spans="1:18" s="3" customFormat="1" ht="17.25" customHeight="1" x14ac:dyDescent="0.35">
      <c r="B169" s="21" t="s">
        <v>94</v>
      </c>
      <c r="C169" s="21" t="s">
        <v>95</v>
      </c>
      <c r="D169" s="22" t="s">
        <v>96</v>
      </c>
      <c r="E169" s="21" t="s">
        <v>94</v>
      </c>
      <c r="F169" s="21" t="s">
        <v>95</v>
      </c>
      <c r="G169" s="21" t="s">
        <v>96</v>
      </c>
      <c r="H169" s="21" t="s">
        <v>15</v>
      </c>
      <c r="I169" s="23">
        <v>43647</v>
      </c>
      <c r="J169" s="9">
        <v>95629.28</v>
      </c>
      <c r="K169" s="9">
        <v>0</v>
      </c>
      <c r="L169" s="9">
        <v>0</v>
      </c>
      <c r="M169" s="9">
        <f t="shared" si="4"/>
        <v>95629.28</v>
      </c>
      <c r="N169" s="21" t="s">
        <v>98</v>
      </c>
      <c r="O169" s="21" t="s">
        <v>16</v>
      </c>
      <c r="P169" s="1"/>
      <c r="R169" s="4"/>
    </row>
    <row r="170" spans="1:18" s="3" customFormat="1" ht="17.25" customHeight="1" x14ac:dyDescent="0.35">
      <c r="B170" s="21" t="s">
        <v>94</v>
      </c>
      <c r="C170" s="21" t="s">
        <v>95</v>
      </c>
      <c r="D170" s="22" t="s">
        <v>96</v>
      </c>
      <c r="E170" s="21" t="s">
        <v>94</v>
      </c>
      <c r="F170" s="21" t="s">
        <v>95</v>
      </c>
      <c r="G170" s="21" t="s">
        <v>96</v>
      </c>
      <c r="H170" s="21" t="s">
        <v>15</v>
      </c>
      <c r="I170" s="23">
        <v>43678</v>
      </c>
      <c r="J170" s="9">
        <v>3635748.56</v>
      </c>
      <c r="K170" s="9">
        <v>0</v>
      </c>
      <c r="L170" s="9">
        <v>0</v>
      </c>
      <c r="M170" s="9">
        <f t="shared" si="4"/>
        <v>3635748.56</v>
      </c>
      <c r="N170" s="21" t="s">
        <v>98</v>
      </c>
      <c r="O170" s="21" t="s">
        <v>16</v>
      </c>
      <c r="P170" s="1"/>
      <c r="R170" s="4"/>
    </row>
    <row r="171" spans="1:18" s="3" customFormat="1" ht="17.25" customHeight="1" x14ac:dyDescent="0.35">
      <c r="B171" s="21" t="s">
        <v>94</v>
      </c>
      <c r="C171" s="21" t="s">
        <v>95</v>
      </c>
      <c r="D171" s="22" t="s">
        <v>96</v>
      </c>
      <c r="E171" s="21" t="s">
        <v>94</v>
      </c>
      <c r="F171" s="21" t="s">
        <v>95</v>
      </c>
      <c r="G171" s="21" t="s">
        <v>96</v>
      </c>
      <c r="H171" s="21" t="s">
        <v>15</v>
      </c>
      <c r="I171" s="23">
        <v>43739</v>
      </c>
      <c r="J171" s="9">
        <v>380.45</v>
      </c>
      <c r="K171" s="9">
        <v>0</v>
      </c>
      <c r="L171" s="9">
        <v>0</v>
      </c>
      <c r="M171" s="9">
        <f t="shared" si="4"/>
        <v>380.45</v>
      </c>
      <c r="N171" s="21" t="s">
        <v>98</v>
      </c>
      <c r="O171" s="21" t="s">
        <v>16</v>
      </c>
      <c r="P171" s="1"/>
      <c r="R171" s="4"/>
    </row>
    <row r="172" spans="1:18" s="3" customFormat="1" ht="17.25" customHeight="1" x14ac:dyDescent="0.35">
      <c r="B172" s="21" t="s">
        <v>46</v>
      </c>
      <c r="C172" s="21" t="s">
        <v>47</v>
      </c>
      <c r="D172" s="22" t="s">
        <v>48</v>
      </c>
      <c r="E172" s="21" t="s">
        <v>46</v>
      </c>
      <c r="F172" s="21" t="s">
        <v>47</v>
      </c>
      <c r="G172" s="21" t="s">
        <v>48</v>
      </c>
      <c r="H172" s="21" t="s">
        <v>15</v>
      </c>
      <c r="I172" s="23">
        <v>44682</v>
      </c>
      <c r="J172" s="9">
        <v>-28954.95</v>
      </c>
      <c r="K172" s="9">
        <v>0</v>
      </c>
      <c r="L172" s="9">
        <v>0</v>
      </c>
      <c r="M172" s="9">
        <f t="shared" si="4"/>
        <v>-28954.95</v>
      </c>
      <c r="N172" s="21" t="s">
        <v>98</v>
      </c>
      <c r="O172" s="21" t="s">
        <v>207</v>
      </c>
      <c r="P172" s="1"/>
      <c r="R172" s="4"/>
    </row>
    <row r="173" spans="1:18" s="3" customFormat="1" ht="17.25" customHeight="1" x14ac:dyDescent="0.35">
      <c r="B173" s="21" t="s">
        <v>46</v>
      </c>
      <c r="C173" s="21" t="s">
        <v>47</v>
      </c>
      <c r="D173" s="22" t="s">
        <v>48</v>
      </c>
      <c r="E173" s="21" t="s">
        <v>46</v>
      </c>
      <c r="F173" s="21" t="s">
        <v>47</v>
      </c>
      <c r="G173" s="21" t="s">
        <v>48</v>
      </c>
      <c r="H173" s="21" t="s">
        <v>15</v>
      </c>
      <c r="I173" s="23">
        <v>44652</v>
      </c>
      <c r="J173" s="9">
        <v>-1407431.94</v>
      </c>
      <c r="K173" s="9">
        <v>0</v>
      </c>
      <c r="L173" s="9">
        <v>0</v>
      </c>
      <c r="M173" s="9">
        <f t="shared" si="4"/>
        <v>-1407431.94</v>
      </c>
      <c r="N173" s="21" t="s">
        <v>98</v>
      </c>
      <c r="O173" s="21" t="s">
        <v>207</v>
      </c>
      <c r="P173" s="1"/>
      <c r="R173" s="4"/>
    </row>
    <row r="174" spans="1:18" s="3" customFormat="1" ht="17.25" customHeight="1" x14ac:dyDescent="0.35">
      <c r="B174" s="21" t="s">
        <v>46</v>
      </c>
      <c r="C174" s="21" t="s">
        <v>47</v>
      </c>
      <c r="D174" s="22" t="s">
        <v>48</v>
      </c>
      <c r="E174" s="21" t="s">
        <v>46</v>
      </c>
      <c r="F174" s="21" t="s">
        <v>47</v>
      </c>
      <c r="G174" s="21" t="s">
        <v>48</v>
      </c>
      <c r="H174" s="21" t="s">
        <v>112</v>
      </c>
      <c r="I174" s="23">
        <v>44501</v>
      </c>
      <c r="J174" s="9">
        <v>12786.200000000012</v>
      </c>
      <c r="K174" s="9">
        <v>0</v>
      </c>
      <c r="L174" s="9">
        <v>0</v>
      </c>
      <c r="M174" s="9">
        <f t="shared" si="4"/>
        <v>12786.200000000012</v>
      </c>
      <c r="N174" s="21" t="s">
        <v>202</v>
      </c>
      <c r="O174" s="21" t="s">
        <v>207</v>
      </c>
      <c r="P174" s="1"/>
      <c r="R174" s="4"/>
    </row>
    <row r="175" spans="1:18" s="3" customFormat="1" ht="17.149999999999999" customHeight="1" x14ac:dyDescent="0.35">
      <c r="B175" s="21" t="s">
        <v>46</v>
      </c>
      <c r="C175" s="21" t="s">
        <v>47</v>
      </c>
      <c r="D175" s="22" t="s">
        <v>48</v>
      </c>
      <c r="E175" s="21" t="s">
        <v>46</v>
      </c>
      <c r="F175" s="21" t="s">
        <v>47</v>
      </c>
      <c r="G175" s="21" t="s">
        <v>48</v>
      </c>
      <c r="H175" s="21" t="s">
        <v>17</v>
      </c>
      <c r="I175" s="23">
        <v>44501</v>
      </c>
      <c r="J175" s="9">
        <v>611.81149273534174</v>
      </c>
      <c r="K175" s="9">
        <v>0</v>
      </c>
      <c r="L175" s="9">
        <v>0</v>
      </c>
      <c r="M175" s="9">
        <f t="shared" si="4"/>
        <v>611.81149273534174</v>
      </c>
      <c r="N175" s="21" t="s">
        <v>202</v>
      </c>
      <c r="O175" s="21" t="s">
        <v>207</v>
      </c>
      <c r="P175" s="1"/>
      <c r="R175" s="4"/>
    </row>
    <row r="176" spans="1:18" s="3" customFormat="1" ht="20.149999999999999" customHeight="1" x14ac:dyDescent="0.35">
      <c r="A176"/>
      <c r="B176" s="13"/>
      <c r="C176" s="10"/>
      <c r="D176" s="14"/>
      <c r="E176" s="10"/>
      <c r="F176" s="19"/>
      <c r="G176" s="14"/>
      <c r="H176" s="10"/>
      <c r="I176" s="10"/>
      <c r="J176" s="5">
        <f>SUBTOTAL(9,J7:J175)</f>
        <v>989769043.86149275</v>
      </c>
      <c r="K176" s="5">
        <f>SUBTOTAL(9,K7:K175)</f>
        <v>386422.54</v>
      </c>
      <c r="L176" s="5">
        <f>SUBTOTAL(9,L7:L175)</f>
        <v>977960201.83000004</v>
      </c>
      <c r="M176" s="5">
        <f>SUBTOTAL(9,M7:M175)</f>
        <v>11422419.491492731</v>
      </c>
      <c r="N176" s="18"/>
      <c r="O176" s="10"/>
      <c r="P176" s="1"/>
    </row>
    <row r="178" spans="1:18" s="10" customFormat="1" x14ac:dyDescent="0.35">
      <c r="A178"/>
      <c r="B178" s="24" t="s">
        <v>262</v>
      </c>
      <c r="D178" s="14"/>
      <c r="G178" s="14"/>
      <c r="J178" s="6"/>
      <c r="K178" s="6"/>
      <c r="L178" s="6"/>
      <c r="M178" s="6"/>
      <c r="P178" s="1"/>
      <c r="Q178"/>
      <c r="R178"/>
    </row>
    <row r="179" spans="1:18" s="10" customFormat="1" x14ac:dyDescent="0.35">
      <c r="A179"/>
      <c r="B179" s="24" t="s">
        <v>263</v>
      </c>
      <c r="D179" s="14"/>
      <c r="G179" s="14"/>
      <c r="J179" s="6"/>
      <c r="K179" s="6"/>
      <c r="L179" s="6"/>
      <c r="M179" s="6"/>
      <c r="P179" s="1"/>
      <c r="Q179"/>
      <c r="R179"/>
    </row>
    <row r="180" spans="1:18" s="10" customFormat="1" x14ac:dyDescent="0.35">
      <c r="A180"/>
      <c r="B180" s="28" t="s">
        <v>149</v>
      </c>
      <c r="D180" s="14"/>
      <c r="G180" s="14"/>
      <c r="J180" s="6"/>
      <c r="K180" s="6"/>
      <c r="L180" s="6"/>
      <c r="M180" s="6"/>
      <c r="P180" s="1"/>
      <c r="Q180"/>
      <c r="R180"/>
    </row>
    <row r="181" spans="1:18" x14ac:dyDescent="0.35">
      <c r="B181" s="28"/>
    </row>
  </sheetData>
  <mergeCells count="1">
    <mergeCell ref="B2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074DA-6EAC-418E-B46B-6E0E6B3E99A8}">
  <dimension ref="A1:R224"/>
  <sheetViews>
    <sheetView showGridLines="0" zoomScale="80" zoomScaleNormal="80" workbookViewId="0"/>
  </sheetViews>
  <sheetFormatPr defaultColWidth="9.1796875" defaultRowHeight="14.5" x14ac:dyDescent="0.35"/>
  <cols>
    <col min="1" max="1" width="2.54296875" customWidth="1"/>
    <col min="2" max="2" width="23.453125" style="10" customWidth="1"/>
    <col min="3" max="3" width="58.54296875" style="10" customWidth="1"/>
    <col min="4" max="4" width="19.453125" style="14" customWidth="1"/>
    <col min="5" max="5" width="20.54296875" style="10" customWidth="1"/>
    <col min="6" max="6" width="54.453125" style="10" customWidth="1"/>
    <col min="7" max="7" width="21.54296875" style="14" customWidth="1"/>
    <col min="8" max="8" width="58.1796875" style="10" bestFit="1" customWidth="1"/>
    <col min="9" max="9" width="16.453125" style="10" bestFit="1" customWidth="1"/>
    <col min="10" max="10" width="26" style="6" bestFit="1" customWidth="1"/>
    <col min="11" max="12" width="26.81640625" style="6" bestFit="1" customWidth="1"/>
    <col min="13" max="13" width="27.54296875" style="6" bestFit="1" customWidth="1"/>
    <col min="14" max="14" width="28.54296875" style="10" bestFit="1" customWidth="1"/>
    <col min="15" max="15" width="21" style="10" bestFit="1" customWidth="1"/>
    <col min="16" max="16" width="12.1796875" style="1" bestFit="1" customWidth="1"/>
    <col min="18" max="18" width="11.54296875" bestFit="1" customWidth="1"/>
    <col min="19" max="19" width="12.453125" bestFit="1" customWidth="1"/>
  </cols>
  <sheetData>
    <row r="1" spans="2:18" ht="12" customHeight="1" x14ac:dyDescent="0.35"/>
    <row r="2" spans="2:18" s="2" customFormat="1" ht="15" customHeight="1" x14ac:dyDescent="0.35">
      <c r="B2" s="33" t="s">
        <v>264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1"/>
    </row>
    <row r="3" spans="2:18" s="2" customFormat="1" ht="15" customHeight="1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1"/>
    </row>
    <row r="4" spans="2:18" s="2" customFormat="1" ht="15" customHeight="1" x14ac:dyDescent="0.35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  <c r="P4" s="1"/>
    </row>
    <row r="5" spans="2:18" ht="14.25" customHeight="1" x14ac:dyDescent="0.35">
      <c r="B5" s="11"/>
      <c r="C5" s="11"/>
      <c r="D5" s="15"/>
      <c r="E5" s="11"/>
      <c r="F5" s="11"/>
      <c r="G5" s="15"/>
      <c r="H5" s="11"/>
      <c r="I5" s="11"/>
      <c r="J5" s="7"/>
      <c r="K5" s="7"/>
      <c r="L5" s="7"/>
    </row>
    <row r="6" spans="2:18" s="3" customFormat="1" ht="40" customHeight="1" x14ac:dyDescent="0.35">
      <c r="B6" s="12" t="s">
        <v>0</v>
      </c>
      <c r="C6" s="12" t="s">
        <v>1</v>
      </c>
      <c r="D6" s="16" t="s">
        <v>2</v>
      </c>
      <c r="E6" s="17" t="s">
        <v>3</v>
      </c>
      <c r="F6" s="12" t="s">
        <v>4</v>
      </c>
      <c r="G6" s="16" t="s">
        <v>2</v>
      </c>
      <c r="H6" s="12" t="s">
        <v>5</v>
      </c>
      <c r="I6" s="17" t="s">
        <v>6</v>
      </c>
      <c r="J6" s="8" t="s">
        <v>7</v>
      </c>
      <c r="K6" s="5" t="s">
        <v>8</v>
      </c>
      <c r="L6" s="5" t="s">
        <v>9</v>
      </c>
      <c r="M6" s="5" t="s">
        <v>10</v>
      </c>
      <c r="N6" s="12" t="s">
        <v>11</v>
      </c>
      <c r="O6" s="12" t="s">
        <v>12</v>
      </c>
      <c r="P6" s="1"/>
    </row>
    <row r="7" spans="2:18" s="3" customFormat="1" ht="17.25" customHeight="1" x14ac:dyDescent="0.35">
      <c r="B7" s="21" t="s">
        <v>39</v>
      </c>
      <c r="C7" s="21" t="s">
        <v>40</v>
      </c>
      <c r="D7" s="22" t="s">
        <v>41</v>
      </c>
      <c r="E7" s="21" t="s">
        <v>49</v>
      </c>
      <c r="F7" s="21" t="s">
        <v>50</v>
      </c>
      <c r="G7" s="21" t="s">
        <v>51</v>
      </c>
      <c r="H7" s="21" t="s">
        <v>52</v>
      </c>
      <c r="I7" s="23">
        <v>44743</v>
      </c>
      <c r="J7" s="9">
        <v>18645246</v>
      </c>
      <c r="K7" s="9">
        <v>0</v>
      </c>
      <c r="L7" s="9">
        <f>J7-K7</f>
        <v>18645246</v>
      </c>
      <c r="M7" s="9">
        <f>J7-K7-L7</f>
        <v>0</v>
      </c>
      <c r="N7" s="21" t="s">
        <v>18</v>
      </c>
      <c r="O7" s="21" t="s">
        <v>207</v>
      </c>
      <c r="P7" s="1"/>
      <c r="R7" s="4"/>
    </row>
    <row r="8" spans="2:18" s="3" customFormat="1" ht="17.25" customHeight="1" x14ac:dyDescent="0.35">
      <c r="B8" s="21" t="s">
        <v>39</v>
      </c>
      <c r="C8" s="21" t="s">
        <v>40</v>
      </c>
      <c r="D8" s="22" t="s">
        <v>41</v>
      </c>
      <c r="E8" s="21" t="s">
        <v>49</v>
      </c>
      <c r="F8" s="21" t="s">
        <v>50</v>
      </c>
      <c r="G8" s="21" t="s">
        <v>51</v>
      </c>
      <c r="H8" s="21" t="s">
        <v>52</v>
      </c>
      <c r="I8" s="23">
        <v>44774</v>
      </c>
      <c r="J8" s="9">
        <v>21086306.100000016</v>
      </c>
      <c r="K8" s="9">
        <v>0</v>
      </c>
      <c r="L8" s="9">
        <f t="shared" ref="L8:L71" si="0">J8-K8</f>
        <v>21086306.100000016</v>
      </c>
      <c r="M8" s="9">
        <f t="shared" ref="M8:M71" si="1">J8-K8-L8</f>
        <v>0</v>
      </c>
      <c r="N8" s="21" t="s">
        <v>18</v>
      </c>
      <c r="O8" s="21" t="s">
        <v>207</v>
      </c>
      <c r="P8" s="1"/>
      <c r="R8" s="4"/>
    </row>
    <row r="9" spans="2:18" s="3" customFormat="1" ht="17.25" customHeight="1" x14ac:dyDescent="0.35">
      <c r="B9" s="21" t="s">
        <v>39</v>
      </c>
      <c r="C9" s="21" t="s">
        <v>40</v>
      </c>
      <c r="D9" s="22" t="s">
        <v>41</v>
      </c>
      <c r="E9" s="21" t="s">
        <v>39</v>
      </c>
      <c r="F9" s="21" t="s">
        <v>40</v>
      </c>
      <c r="G9" s="21" t="s">
        <v>41</v>
      </c>
      <c r="H9" s="21" t="s">
        <v>45</v>
      </c>
      <c r="I9" s="23">
        <v>44774</v>
      </c>
      <c r="J9" s="9">
        <v>4967724.1400000006</v>
      </c>
      <c r="K9" s="9">
        <v>0</v>
      </c>
      <c r="L9" s="9">
        <f t="shared" si="0"/>
        <v>4967724.1400000006</v>
      </c>
      <c r="M9" s="9">
        <f t="shared" si="1"/>
        <v>0</v>
      </c>
      <c r="N9" s="21" t="s">
        <v>18</v>
      </c>
      <c r="O9" s="21" t="s">
        <v>110</v>
      </c>
      <c r="P9" s="1"/>
      <c r="R9" s="4"/>
    </row>
    <row r="10" spans="2:18" s="3" customFormat="1" ht="17.25" customHeight="1" x14ac:dyDescent="0.35">
      <c r="B10" s="21" t="s">
        <v>39</v>
      </c>
      <c r="C10" s="21" t="s">
        <v>40</v>
      </c>
      <c r="D10" s="22" t="s">
        <v>41</v>
      </c>
      <c r="E10" s="21" t="s">
        <v>39</v>
      </c>
      <c r="F10" s="21" t="s">
        <v>40</v>
      </c>
      <c r="G10" s="21" t="s">
        <v>41</v>
      </c>
      <c r="H10" s="21" t="s">
        <v>17</v>
      </c>
      <c r="I10" s="23">
        <v>44774</v>
      </c>
      <c r="J10" s="9">
        <v>274939.45999999903</v>
      </c>
      <c r="K10" s="9">
        <v>0</v>
      </c>
      <c r="L10" s="9">
        <f t="shared" si="0"/>
        <v>274939.45999999903</v>
      </c>
      <c r="M10" s="9">
        <f t="shared" si="1"/>
        <v>0</v>
      </c>
      <c r="N10" s="21" t="s">
        <v>18</v>
      </c>
      <c r="O10" s="21" t="s">
        <v>110</v>
      </c>
      <c r="P10" s="1"/>
      <c r="R10" s="4"/>
    </row>
    <row r="11" spans="2:18" s="3" customFormat="1" ht="17.25" customHeight="1" x14ac:dyDescent="0.35">
      <c r="B11" s="21" t="s">
        <v>56</v>
      </c>
      <c r="C11" s="21" t="s">
        <v>57</v>
      </c>
      <c r="D11" s="22" t="s">
        <v>58</v>
      </c>
      <c r="E11" s="21" t="s">
        <v>56</v>
      </c>
      <c r="F11" s="21" t="s">
        <v>57</v>
      </c>
      <c r="G11" s="21" t="s">
        <v>58</v>
      </c>
      <c r="H11" s="21" t="s">
        <v>134</v>
      </c>
      <c r="I11" s="23">
        <v>44774</v>
      </c>
      <c r="J11" s="9">
        <v>7447670.3700000001</v>
      </c>
      <c r="K11" s="9">
        <v>386422.54</v>
      </c>
      <c r="L11" s="9">
        <f t="shared" si="0"/>
        <v>7061247.8300000001</v>
      </c>
      <c r="M11" s="9">
        <f t="shared" si="1"/>
        <v>0</v>
      </c>
      <c r="N11" s="21" t="s">
        <v>18</v>
      </c>
      <c r="O11" s="21" t="s">
        <v>109</v>
      </c>
      <c r="P11" s="1"/>
      <c r="R11" s="4"/>
    </row>
    <row r="12" spans="2:18" s="3" customFormat="1" ht="17.25" customHeight="1" x14ac:dyDescent="0.35">
      <c r="B12" s="21" t="s">
        <v>13</v>
      </c>
      <c r="C12" s="21" t="s">
        <v>136</v>
      </c>
      <c r="D12" s="22" t="s">
        <v>14</v>
      </c>
      <c r="E12" s="21" t="s">
        <v>138</v>
      </c>
      <c r="F12" s="21" t="s">
        <v>139</v>
      </c>
      <c r="G12" s="21" t="s">
        <v>140</v>
      </c>
      <c r="H12" s="21" t="s">
        <v>53</v>
      </c>
      <c r="I12" s="23">
        <v>44774</v>
      </c>
      <c r="J12" s="9">
        <v>369950.2</v>
      </c>
      <c r="K12" s="9">
        <v>0</v>
      </c>
      <c r="L12" s="9">
        <f t="shared" si="0"/>
        <v>369950.2</v>
      </c>
      <c r="M12" s="9">
        <f t="shared" si="1"/>
        <v>0</v>
      </c>
      <c r="N12" s="21" t="s">
        <v>18</v>
      </c>
      <c r="O12" s="21" t="s">
        <v>265</v>
      </c>
      <c r="P12" s="1"/>
      <c r="R12" s="4"/>
    </row>
    <row r="13" spans="2:18" s="3" customFormat="1" ht="17.25" customHeight="1" x14ac:dyDescent="0.35">
      <c r="B13" s="21" t="s">
        <v>13</v>
      </c>
      <c r="C13" s="21" t="s">
        <v>136</v>
      </c>
      <c r="D13" s="22" t="s">
        <v>14</v>
      </c>
      <c r="E13" s="21" t="s">
        <v>13</v>
      </c>
      <c r="F13" s="21" t="s">
        <v>136</v>
      </c>
      <c r="G13" s="21" t="s">
        <v>14</v>
      </c>
      <c r="H13" s="21" t="s">
        <v>53</v>
      </c>
      <c r="I13" s="23">
        <v>44774</v>
      </c>
      <c r="J13" s="9">
        <v>51463.94</v>
      </c>
      <c r="K13" s="9">
        <v>0</v>
      </c>
      <c r="L13" s="9">
        <f t="shared" si="0"/>
        <v>51463.94</v>
      </c>
      <c r="M13" s="9">
        <f t="shared" si="1"/>
        <v>0</v>
      </c>
      <c r="N13" s="21" t="s">
        <v>18</v>
      </c>
      <c r="O13" s="21" t="s">
        <v>265</v>
      </c>
      <c r="P13" s="1"/>
      <c r="R13" s="4"/>
    </row>
    <row r="14" spans="2:18" s="3" customFormat="1" ht="17.25" customHeight="1" x14ac:dyDescent="0.35">
      <c r="B14" s="21" t="s">
        <v>22</v>
      </c>
      <c r="C14" s="21" t="s">
        <v>23</v>
      </c>
      <c r="D14" s="22" t="s">
        <v>24</v>
      </c>
      <c r="E14" s="21" t="s">
        <v>22</v>
      </c>
      <c r="F14" s="21" t="s">
        <v>23</v>
      </c>
      <c r="G14" s="21" t="s">
        <v>24</v>
      </c>
      <c r="H14" s="21" t="s">
        <v>53</v>
      </c>
      <c r="I14" s="23">
        <v>44774</v>
      </c>
      <c r="J14" s="9">
        <v>2692352.28</v>
      </c>
      <c r="K14" s="9">
        <v>0</v>
      </c>
      <c r="L14" s="9">
        <f t="shared" si="0"/>
        <v>2692352.28</v>
      </c>
      <c r="M14" s="9">
        <f t="shared" si="1"/>
        <v>0</v>
      </c>
      <c r="N14" s="21" t="s">
        <v>18</v>
      </c>
      <c r="O14" s="21" t="s">
        <v>103</v>
      </c>
      <c r="P14" s="1"/>
      <c r="R14" s="4"/>
    </row>
    <row r="15" spans="2:18" s="3" customFormat="1" ht="17.25" customHeight="1" x14ac:dyDescent="0.35">
      <c r="B15" s="21" t="s">
        <v>22</v>
      </c>
      <c r="C15" s="21" t="s">
        <v>23</v>
      </c>
      <c r="D15" s="22" t="s">
        <v>24</v>
      </c>
      <c r="E15" s="21" t="s">
        <v>22</v>
      </c>
      <c r="F15" s="21" t="s">
        <v>23</v>
      </c>
      <c r="G15" s="21" t="s">
        <v>24</v>
      </c>
      <c r="H15" s="21" t="s">
        <v>53</v>
      </c>
      <c r="I15" s="23">
        <v>44774</v>
      </c>
      <c r="J15" s="9">
        <v>3619639.4</v>
      </c>
      <c r="K15" s="9">
        <v>0</v>
      </c>
      <c r="L15" s="9">
        <f t="shared" si="0"/>
        <v>3619639.4</v>
      </c>
      <c r="M15" s="9">
        <f t="shared" si="1"/>
        <v>0</v>
      </c>
      <c r="N15" s="21" t="s">
        <v>18</v>
      </c>
      <c r="O15" s="21" t="s">
        <v>103</v>
      </c>
      <c r="P15" s="1"/>
      <c r="R15" s="4"/>
    </row>
    <row r="16" spans="2:18" s="3" customFormat="1" ht="17.25" customHeight="1" x14ac:dyDescent="0.35">
      <c r="B16" s="21" t="s">
        <v>113</v>
      </c>
      <c r="C16" s="21" t="s">
        <v>114</v>
      </c>
      <c r="D16" s="22" t="s">
        <v>115</v>
      </c>
      <c r="E16" s="21" t="s">
        <v>113</v>
      </c>
      <c r="F16" s="21" t="s">
        <v>114</v>
      </c>
      <c r="G16" s="21" t="s">
        <v>115</v>
      </c>
      <c r="H16" s="21" t="s">
        <v>59</v>
      </c>
      <c r="I16" s="23">
        <v>44774</v>
      </c>
      <c r="J16" s="9">
        <v>44507761.560000002</v>
      </c>
      <c r="K16" s="9">
        <v>0</v>
      </c>
      <c r="L16" s="9">
        <f t="shared" si="0"/>
        <v>44507761.560000002</v>
      </c>
      <c r="M16" s="9">
        <f t="shared" si="1"/>
        <v>0</v>
      </c>
      <c r="N16" s="21" t="s">
        <v>18</v>
      </c>
      <c r="O16" s="21" t="s">
        <v>116</v>
      </c>
      <c r="P16" s="1"/>
      <c r="R16" s="4"/>
    </row>
    <row r="17" spans="2:18" s="3" customFormat="1" ht="17.25" customHeight="1" x14ac:dyDescent="0.35">
      <c r="B17" s="21" t="s">
        <v>113</v>
      </c>
      <c r="C17" s="21" t="s">
        <v>114</v>
      </c>
      <c r="D17" s="22" t="s">
        <v>115</v>
      </c>
      <c r="E17" s="21" t="s">
        <v>113</v>
      </c>
      <c r="F17" s="21" t="s">
        <v>114</v>
      </c>
      <c r="G17" s="21" t="s">
        <v>115</v>
      </c>
      <c r="H17" s="21" t="s">
        <v>17</v>
      </c>
      <c r="I17" s="23">
        <v>44774</v>
      </c>
      <c r="J17" s="9">
        <v>4059139.9699999988</v>
      </c>
      <c r="K17" s="9">
        <v>0</v>
      </c>
      <c r="L17" s="9">
        <f t="shared" si="0"/>
        <v>4059139.9699999988</v>
      </c>
      <c r="M17" s="9">
        <f t="shared" si="1"/>
        <v>0</v>
      </c>
      <c r="N17" s="21" t="s">
        <v>18</v>
      </c>
      <c r="O17" s="21" t="s">
        <v>116</v>
      </c>
      <c r="P17" s="1"/>
      <c r="R17" s="4"/>
    </row>
    <row r="18" spans="2:18" s="3" customFormat="1" ht="17.25" customHeight="1" x14ac:dyDescent="0.35">
      <c r="B18" s="21" t="s">
        <v>117</v>
      </c>
      <c r="C18" s="21" t="s">
        <v>118</v>
      </c>
      <c r="D18" s="22" t="s">
        <v>119</v>
      </c>
      <c r="E18" s="21" t="s">
        <v>117</v>
      </c>
      <c r="F18" s="21" t="s">
        <v>118</v>
      </c>
      <c r="G18" s="21" t="s">
        <v>119</v>
      </c>
      <c r="H18" s="21" t="s">
        <v>59</v>
      </c>
      <c r="I18" s="23">
        <v>44774</v>
      </c>
      <c r="J18" s="9">
        <v>1937885.17</v>
      </c>
      <c r="K18" s="9">
        <v>0</v>
      </c>
      <c r="L18" s="9">
        <f t="shared" si="0"/>
        <v>1937885.17</v>
      </c>
      <c r="M18" s="9">
        <f t="shared" si="1"/>
        <v>0</v>
      </c>
      <c r="N18" s="21" t="s">
        <v>18</v>
      </c>
      <c r="O18" s="21" t="s">
        <v>120</v>
      </c>
      <c r="P18" s="1"/>
      <c r="R18" s="4"/>
    </row>
    <row r="19" spans="2:18" s="3" customFormat="1" ht="17.25" customHeight="1" x14ac:dyDescent="0.35">
      <c r="B19" s="21" t="s">
        <v>117</v>
      </c>
      <c r="C19" s="21" t="s">
        <v>118</v>
      </c>
      <c r="D19" s="22" t="s">
        <v>119</v>
      </c>
      <c r="E19" s="21" t="s">
        <v>117</v>
      </c>
      <c r="F19" s="21" t="s">
        <v>118</v>
      </c>
      <c r="G19" s="21" t="s">
        <v>119</v>
      </c>
      <c r="H19" s="21" t="s">
        <v>17</v>
      </c>
      <c r="I19" s="23">
        <v>44774</v>
      </c>
      <c r="J19" s="9">
        <v>176736.53000000026</v>
      </c>
      <c r="K19" s="9">
        <v>0</v>
      </c>
      <c r="L19" s="9">
        <f t="shared" si="0"/>
        <v>176736.53000000026</v>
      </c>
      <c r="M19" s="9">
        <f t="shared" si="1"/>
        <v>0</v>
      </c>
      <c r="N19" s="21" t="s">
        <v>18</v>
      </c>
      <c r="O19" s="21" t="s">
        <v>120</v>
      </c>
      <c r="P19" s="1"/>
      <c r="R19" s="4"/>
    </row>
    <row r="20" spans="2:18" s="3" customFormat="1" ht="17.25" customHeight="1" x14ac:dyDescent="0.35">
      <c r="B20" s="21" t="s">
        <v>39</v>
      </c>
      <c r="C20" s="21" t="s">
        <v>40</v>
      </c>
      <c r="D20" s="22" t="s">
        <v>41</v>
      </c>
      <c r="E20" s="21" t="s">
        <v>39</v>
      </c>
      <c r="F20" s="21" t="s">
        <v>40</v>
      </c>
      <c r="G20" s="21" t="s">
        <v>41</v>
      </c>
      <c r="H20" s="21" t="s">
        <v>102</v>
      </c>
      <c r="I20" s="23">
        <v>44044</v>
      </c>
      <c r="J20" s="9">
        <v>8896327.4800000004</v>
      </c>
      <c r="K20" s="9">
        <v>0</v>
      </c>
      <c r="L20" s="9">
        <f t="shared" si="0"/>
        <v>8896327.4800000004</v>
      </c>
      <c r="M20" s="9">
        <f t="shared" si="1"/>
        <v>0</v>
      </c>
      <c r="N20" s="21" t="s">
        <v>18</v>
      </c>
      <c r="O20" s="21" t="s">
        <v>121</v>
      </c>
      <c r="P20" s="1"/>
      <c r="R20" s="4"/>
    </row>
    <row r="21" spans="2:18" s="3" customFormat="1" ht="17.25" customHeight="1" x14ac:dyDescent="0.35">
      <c r="B21" s="21" t="s">
        <v>39</v>
      </c>
      <c r="C21" s="21" t="s">
        <v>40</v>
      </c>
      <c r="D21" s="22" t="s">
        <v>41</v>
      </c>
      <c r="E21" s="21" t="s">
        <v>39</v>
      </c>
      <c r="F21" s="21" t="s">
        <v>40</v>
      </c>
      <c r="G21" s="21" t="s">
        <v>41</v>
      </c>
      <c r="H21" s="21" t="s">
        <v>17</v>
      </c>
      <c r="I21" s="23">
        <v>44044</v>
      </c>
      <c r="J21" s="9">
        <v>492368.61999999918</v>
      </c>
      <c r="K21" s="9">
        <v>0</v>
      </c>
      <c r="L21" s="9">
        <f t="shared" si="0"/>
        <v>492368.61999999918</v>
      </c>
      <c r="M21" s="9">
        <f t="shared" si="1"/>
        <v>0</v>
      </c>
      <c r="N21" s="21" t="s">
        <v>18</v>
      </c>
      <c r="O21" s="21" t="s">
        <v>121</v>
      </c>
      <c r="P21" s="1"/>
      <c r="R21" s="4"/>
    </row>
    <row r="22" spans="2:18" s="3" customFormat="1" ht="17.25" customHeight="1" x14ac:dyDescent="0.35">
      <c r="B22" s="21" t="s">
        <v>13</v>
      </c>
      <c r="C22" s="21" t="s">
        <v>136</v>
      </c>
      <c r="D22" s="22" t="s">
        <v>14</v>
      </c>
      <c r="E22" s="21" t="s">
        <v>13</v>
      </c>
      <c r="F22" s="21" t="s">
        <v>136</v>
      </c>
      <c r="G22" s="21" t="s">
        <v>14</v>
      </c>
      <c r="H22" s="21" t="s">
        <v>59</v>
      </c>
      <c r="I22" s="23">
        <v>44774</v>
      </c>
      <c r="J22" s="9">
        <v>7393865.9799999995</v>
      </c>
      <c r="K22" s="9">
        <v>0</v>
      </c>
      <c r="L22" s="9">
        <f t="shared" si="0"/>
        <v>7393865.9799999995</v>
      </c>
      <c r="M22" s="9">
        <f t="shared" si="1"/>
        <v>0</v>
      </c>
      <c r="N22" s="21" t="s">
        <v>18</v>
      </c>
      <c r="O22" s="21" t="s">
        <v>131</v>
      </c>
      <c r="P22" s="1"/>
      <c r="R22" s="4"/>
    </row>
    <row r="23" spans="2:18" s="3" customFormat="1" ht="17.25" customHeight="1" x14ac:dyDescent="0.35">
      <c r="B23" s="21" t="s">
        <v>13</v>
      </c>
      <c r="C23" s="21" t="s">
        <v>136</v>
      </c>
      <c r="D23" s="22" t="s">
        <v>14</v>
      </c>
      <c r="E23" s="21" t="s">
        <v>13</v>
      </c>
      <c r="F23" s="21" t="s">
        <v>136</v>
      </c>
      <c r="G23" s="21" t="s">
        <v>14</v>
      </c>
      <c r="H23" s="21" t="s">
        <v>17</v>
      </c>
      <c r="I23" s="23">
        <v>44774</v>
      </c>
      <c r="J23" s="9">
        <v>822644.12000000011</v>
      </c>
      <c r="K23" s="9">
        <v>0</v>
      </c>
      <c r="L23" s="9">
        <f t="shared" si="0"/>
        <v>822644.12000000011</v>
      </c>
      <c r="M23" s="9">
        <f t="shared" si="1"/>
        <v>0</v>
      </c>
      <c r="N23" s="21" t="s">
        <v>18</v>
      </c>
      <c r="O23" s="21" t="s">
        <v>131</v>
      </c>
      <c r="P23" s="1"/>
      <c r="R23" s="4"/>
    </row>
    <row r="24" spans="2:18" s="3" customFormat="1" ht="17.25" customHeight="1" x14ac:dyDescent="0.35">
      <c r="B24" s="21" t="s">
        <v>13</v>
      </c>
      <c r="C24" s="21" t="s">
        <v>136</v>
      </c>
      <c r="D24" s="22" t="s">
        <v>14</v>
      </c>
      <c r="E24" s="21" t="s">
        <v>13</v>
      </c>
      <c r="F24" s="21" t="s">
        <v>136</v>
      </c>
      <c r="G24" s="21" t="s">
        <v>14</v>
      </c>
      <c r="H24" s="21" t="s">
        <v>15</v>
      </c>
      <c r="I24" s="23">
        <v>44713</v>
      </c>
      <c r="J24" s="9">
        <v>137982302.30000001</v>
      </c>
      <c r="K24" s="9">
        <v>0</v>
      </c>
      <c r="L24" s="9">
        <f t="shared" si="0"/>
        <v>137982302.30000001</v>
      </c>
      <c r="M24" s="9">
        <f t="shared" si="1"/>
        <v>0</v>
      </c>
      <c r="N24" s="21" t="s">
        <v>18</v>
      </c>
      <c r="O24" s="21" t="s">
        <v>207</v>
      </c>
      <c r="P24" s="1"/>
      <c r="R24" s="4"/>
    </row>
    <row r="25" spans="2:18" s="3" customFormat="1" ht="17.25" customHeight="1" x14ac:dyDescent="0.35">
      <c r="B25" s="21" t="s">
        <v>117</v>
      </c>
      <c r="C25" s="21" t="s">
        <v>118</v>
      </c>
      <c r="D25" s="22" t="s">
        <v>119</v>
      </c>
      <c r="E25" s="21" t="s">
        <v>117</v>
      </c>
      <c r="F25" s="21" t="s">
        <v>118</v>
      </c>
      <c r="G25" s="21" t="s">
        <v>119</v>
      </c>
      <c r="H25" s="21" t="s">
        <v>15</v>
      </c>
      <c r="I25" s="23">
        <v>44713</v>
      </c>
      <c r="J25" s="9">
        <v>28948251.149999999</v>
      </c>
      <c r="K25" s="9">
        <v>0</v>
      </c>
      <c r="L25" s="9">
        <f t="shared" si="0"/>
        <v>28948251.149999999</v>
      </c>
      <c r="M25" s="9">
        <f t="shared" si="1"/>
        <v>0</v>
      </c>
      <c r="N25" s="21" t="s">
        <v>18</v>
      </c>
      <c r="O25" s="21" t="s">
        <v>207</v>
      </c>
      <c r="P25" s="1"/>
      <c r="R25" s="4"/>
    </row>
    <row r="26" spans="2:18" s="3" customFormat="1" ht="17.25" customHeight="1" x14ac:dyDescent="0.35">
      <c r="B26" s="21" t="s">
        <v>42</v>
      </c>
      <c r="C26" s="21" t="s">
        <v>43</v>
      </c>
      <c r="D26" s="22" t="s">
        <v>44</v>
      </c>
      <c r="E26" s="21" t="s">
        <v>42</v>
      </c>
      <c r="F26" s="21" t="s">
        <v>43</v>
      </c>
      <c r="G26" s="21" t="s">
        <v>44</v>
      </c>
      <c r="H26" s="21" t="s">
        <v>15</v>
      </c>
      <c r="I26" s="23">
        <v>44713</v>
      </c>
      <c r="J26" s="9">
        <v>13790344.25</v>
      </c>
      <c r="K26" s="9">
        <v>0</v>
      </c>
      <c r="L26" s="9">
        <f t="shared" si="0"/>
        <v>13790344.25</v>
      </c>
      <c r="M26" s="9">
        <f t="shared" si="1"/>
        <v>0</v>
      </c>
      <c r="N26" s="21" t="s">
        <v>18</v>
      </c>
      <c r="O26" s="21" t="s">
        <v>207</v>
      </c>
      <c r="P26" s="1"/>
      <c r="R26" s="4"/>
    </row>
    <row r="27" spans="2:18" s="3" customFormat="1" ht="17.25" customHeight="1" x14ac:dyDescent="0.35">
      <c r="B27" s="21" t="s">
        <v>28</v>
      </c>
      <c r="C27" s="21" t="s">
        <v>29</v>
      </c>
      <c r="D27" s="22" t="s">
        <v>30</v>
      </c>
      <c r="E27" s="21" t="s">
        <v>28</v>
      </c>
      <c r="F27" s="21" t="s">
        <v>29</v>
      </c>
      <c r="G27" s="21" t="s">
        <v>30</v>
      </c>
      <c r="H27" s="21" t="s">
        <v>15</v>
      </c>
      <c r="I27" s="23">
        <v>44713</v>
      </c>
      <c r="J27" s="9">
        <v>3844396.21</v>
      </c>
      <c r="K27" s="9">
        <v>0</v>
      </c>
      <c r="L27" s="9">
        <f t="shared" si="0"/>
        <v>3844396.21</v>
      </c>
      <c r="M27" s="9">
        <f t="shared" si="1"/>
        <v>0</v>
      </c>
      <c r="N27" s="21" t="s">
        <v>18</v>
      </c>
      <c r="O27" s="21" t="s">
        <v>207</v>
      </c>
      <c r="P27" s="1"/>
      <c r="R27" s="4"/>
    </row>
    <row r="28" spans="2:18" s="3" customFormat="1" ht="17.25" customHeight="1" x14ac:dyDescent="0.35">
      <c r="B28" s="21" t="s">
        <v>22</v>
      </c>
      <c r="C28" s="21" t="s">
        <v>23</v>
      </c>
      <c r="D28" s="22" t="s">
        <v>24</v>
      </c>
      <c r="E28" s="21" t="s">
        <v>22</v>
      </c>
      <c r="F28" s="21" t="s">
        <v>23</v>
      </c>
      <c r="G28" s="21" t="s">
        <v>24</v>
      </c>
      <c r="H28" s="21" t="s">
        <v>15</v>
      </c>
      <c r="I28" s="23">
        <v>44713</v>
      </c>
      <c r="J28" s="9">
        <v>20606958.620000001</v>
      </c>
      <c r="K28" s="9">
        <v>0</v>
      </c>
      <c r="L28" s="9">
        <f t="shared" si="0"/>
        <v>20606958.620000001</v>
      </c>
      <c r="M28" s="9">
        <f t="shared" si="1"/>
        <v>0</v>
      </c>
      <c r="N28" s="21" t="s">
        <v>18</v>
      </c>
      <c r="O28" s="21" t="s">
        <v>207</v>
      </c>
      <c r="P28" s="1"/>
      <c r="R28" s="4"/>
    </row>
    <row r="29" spans="2:18" s="3" customFormat="1" ht="17.25" customHeight="1" x14ac:dyDescent="0.35">
      <c r="B29" s="21" t="s">
        <v>39</v>
      </c>
      <c r="C29" s="21" t="s">
        <v>40</v>
      </c>
      <c r="D29" s="22" t="s">
        <v>41</v>
      </c>
      <c r="E29" s="21" t="s">
        <v>39</v>
      </c>
      <c r="F29" s="21" t="s">
        <v>40</v>
      </c>
      <c r="G29" s="21" t="s">
        <v>41</v>
      </c>
      <c r="H29" s="21" t="s">
        <v>15</v>
      </c>
      <c r="I29" s="23">
        <v>44713</v>
      </c>
      <c r="J29" s="9">
        <v>21402172.940000001</v>
      </c>
      <c r="K29" s="9">
        <v>0</v>
      </c>
      <c r="L29" s="9">
        <f t="shared" si="0"/>
        <v>21402172.940000001</v>
      </c>
      <c r="M29" s="9">
        <f t="shared" si="1"/>
        <v>0</v>
      </c>
      <c r="N29" s="21" t="s">
        <v>18</v>
      </c>
      <c r="O29" s="21" t="s">
        <v>207</v>
      </c>
      <c r="P29" s="1"/>
      <c r="R29" s="4"/>
    </row>
    <row r="30" spans="2:18" s="3" customFormat="1" ht="17.25" customHeight="1" x14ac:dyDescent="0.35">
      <c r="B30" s="21" t="s">
        <v>122</v>
      </c>
      <c r="C30" s="21" t="s">
        <v>123</v>
      </c>
      <c r="D30" s="22" t="s">
        <v>61</v>
      </c>
      <c r="E30" s="21" t="s">
        <v>122</v>
      </c>
      <c r="F30" s="21" t="s">
        <v>123</v>
      </c>
      <c r="G30" s="21" t="s">
        <v>61</v>
      </c>
      <c r="H30" s="21" t="s">
        <v>15</v>
      </c>
      <c r="I30" s="23">
        <v>44713</v>
      </c>
      <c r="J30" s="9">
        <v>2088168.25</v>
      </c>
      <c r="K30" s="9">
        <v>0</v>
      </c>
      <c r="L30" s="9">
        <f t="shared" si="0"/>
        <v>2088168.25</v>
      </c>
      <c r="M30" s="9">
        <f t="shared" si="1"/>
        <v>0</v>
      </c>
      <c r="N30" s="21" t="s">
        <v>18</v>
      </c>
      <c r="O30" s="21" t="s">
        <v>207</v>
      </c>
      <c r="P30" s="1"/>
      <c r="R30" s="4"/>
    </row>
    <row r="31" spans="2:18" s="3" customFormat="1" ht="17.25" customHeight="1" x14ac:dyDescent="0.35">
      <c r="B31" s="21" t="s">
        <v>13</v>
      </c>
      <c r="C31" s="21" t="s">
        <v>136</v>
      </c>
      <c r="D31" s="22" t="s">
        <v>14</v>
      </c>
      <c r="E31" s="21" t="s">
        <v>13</v>
      </c>
      <c r="F31" s="21" t="s">
        <v>136</v>
      </c>
      <c r="G31" s="21" t="s">
        <v>14</v>
      </c>
      <c r="H31" s="21" t="s">
        <v>45</v>
      </c>
      <c r="I31" s="23">
        <v>44713</v>
      </c>
      <c r="J31" s="9">
        <v>84547052.109999999</v>
      </c>
      <c r="K31" s="9">
        <v>0</v>
      </c>
      <c r="L31" s="9">
        <f t="shared" si="0"/>
        <v>84547052.109999999</v>
      </c>
      <c r="M31" s="9">
        <f t="shared" si="1"/>
        <v>0</v>
      </c>
      <c r="N31" s="21" t="s">
        <v>18</v>
      </c>
      <c r="O31" s="21" t="s">
        <v>266</v>
      </c>
      <c r="P31" s="1"/>
      <c r="R31" s="4"/>
    </row>
    <row r="32" spans="2:18" s="3" customFormat="1" ht="17.25" customHeight="1" x14ac:dyDescent="0.35">
      <c r="B32" s="21" t="s">
        <v>39</v>
      </c>
      <c r="C32" s="21" t="s">
        <v>40</v>
      </c>
      <c r="D32" s="22" t="s">
        <v>41</v>
      </c>
      <c r="E32" s="21" t="s">
        <v>49</v>
      </c>
      <c r="F32" s="21" t="s">
        <v>50</v>
      </c>
      <c r="G32" s="21" t="s">
        <v>51</v>
      </c>
      <c r="H32" s="21" t="s">
        <v>52</v>
      </c>
      <c r="I32" s="23">
        <v>44774</v>
      </c>
      <c r="J32" s="9">
        <v>23557008.300000019</v>
      </c>
      <c r="K32" s="9">
        <v>0</v>
      </c>
      <c r="L32" s="9">
        <f t="shared" si="0"/>
        <v>23557008.300000019</v>
      </c>
      <c r="M32" s="9">
        <f t="shared" si="1"/>
        <v>0</v>
      </c>
      <c r="N32" s="21" t="s">
        <v>18</v>
      </c>
      <c r="O32" s="21" t="s">
        <v>207</v>
      </c>
      <c r="P32" s="1"/>
      <c r="R32" s="4"/>
    </row>
    <row r="33" spans="2:18" s="3" customFormat="1" ht="17.25" customHeight="1" x14ac:dyDescent="0.35">
      <c r="B33" s="21" t="s">
        <v>13</v>
      </c>
      <c r="C33" s="21" t="s">
        <v>136</v>
      </c>
      <c r="D33" s="22" t="s">
        <v>14</v>
      </c>
      <c r="E33" s="21" t="s">
        <v>117</v>
      </c>
      <c r="F33" s="21" t="s">
        <v>118</v>
      </c>
      <c r="G33" s="21" t="s">
        <v>119</v>
      </c>
      <c r="H33" s="21" t="s">
        <v>52</v>
      </c>
      <c r="I33" s="23">
        <v>44743</v>
      </c>
      <c r="J33" s="9">
        <v>116562088.92999999</v>
      </c>
      <c r="K33" s="9">
        <v>0</v>
      </c>
      <c r="L33" s="9">
        <f t="shared" si="0"/>
        <v>116562088.92999999</v>
      </c>
      <c r="M33" s="9">
        <f t="shared" si="1"/>
        <v>0</v>
      </c>
      <c r="N33" s="21" t="s">
        <v>18</v>
      </c>
      <c r="O33" s="21" t="s">
        <v>207</v>
      </c>
      <c r="P33" s="1"/>
      <c r="R33" s="4"/>
    </row>
    <row r="34" spans="2:18" s="3" customFormat="1" ht="17.25" customHeight="1" x14ac:dyDescent="0.35">
      <c r="B34" s="21" t="s">
        <v>13</v>
      </c>
      <c r="C34" s="21" t="s">
        <v>136</v>
      </c>
      <c r="D34" s="22" t="s">
        <v>14</v>
      </c>
      <c r="E34" s="21" t="s">
        <v>62</v>
      </c>
      <c r="F34" s="21" t="s">
        <v>63</v>
      </c>
      <c r="G34" s="21" t="s">
        <v>64</v>
      </c>
      <c r="H34" s="21" t="s">
        <v>52</v>
      </c>
      <c r="I34" s="23">
        <v>44743</v>
      </c>
      <c r="J34" s="9">
        <v>71211341.239999995</v>
      </c>
      <c r="K34" s="9">
        <v>0</v>
      </c>
      <c r="L34" s="9">
        <f t="shared" si="0"/>
        <v>71211341.239999995</v>
      </c>
      <c r="M34" s="9">
        <f t="shared" si="1"/>
        <v>0</v>
      </c>
      <c r="N34" s="21" t="s">
        <v>18</v>
      </c>
      <c r="O34" s="21" t="s">
        <v>207</v>
      </c>
      <c r="P34" s="1"/>
      <c r="R34" s="4"/>
    </row>
    <row r="35" spans="2:18" s="3" customFormat="1" ht="17.25" customHeight="1" x14ac:dyDescent="0.35">
      <c r="B35" s="21" t="s">
        <v>13</v>
      </c>
      <c r="C35" s="21" t="s">
        <v>136</v>
      </c>
      <c r="D35" s="22" t="s">
        <v>14</v>
      </c>
      <c r="E35" s="21" t="s">
        <v>65</v>
      </c>
      <c r="F35" s="21" t="s">
        <v>99</v>
      </c>
      <c r="G35" s="21" t="s">
        <v>100</v>
      </c>
      <c r="H35" s="21" t="s">
        <v>52</v>
      </c>
      <c r="I35" s="23">
        <v>44743</v>
      </c>
      <c r="J35" s="9">
        <v>2705707.87</v>
      </c>
      <c r="K35" s="9">
        <v>0</v>
      </c>
      <c r="L35" s="9">
        <f t="shared" si="0"/>
        <v>2705707.87</v>
      </c>
      <c r="M35" s="9">
        <f t="shared" si="1"/>
        <v>0</v>
      </c>
      <c r="N35" s="21" t="s">
        <v>18</v>
      </c>
      <c r="O35" s="21" t="s">
        <v>207</v>
      </c>
      <c r="P35" s="1"/>
      <c r="R35" s="4"/>
    </row>
    <row r="36" spans="2:18" s="3" customFormat="1" ht="17.25" customHeight="1" x14ac:dyDescent="0.35">
      <c r="B36" s="21" t="s">
        <v>13</v>
      </c>
      <c r="C36" s="21" t="s">
        <v>136</v>
      </c>
      <c r="D36" s="22" t="s">
        <v>14</v>
      </c>
      <c r="E36" s="21" t="s">
        <v>66</v>
      </c>
      <c r="F36" s="21" t="s">
        <v>67</v>
      </c>
      <c r="G36" s="21" t="s">
        <v>68</v>
      </c>
      <c r="H36" s="21" t="s">
        <v>52</v>
      </c>
      <c r="I36" s="23">
        <v>44743</v>
      </c>
      <c r="J36" s="9">
        <v>25730411.879999999</v>
      </c>
      <c r="K36" s="9">
        <v>0</v>
      </c>
      <c r="L36" s="9">
        <f t="shared" si="0"/>
        <v>25730411.879999999</v>
      </c>
      <c r="M36" s="9">
        <f t="shared" si="1"/>
        <v>0</v>
      </c>
      <c r="N36" s="21" t="s">
        <v>18</v>
      </c>
      <c r="O36" s="21" t="s">
        <v>207</v>
      </c>
      <c r="P36" s="1"/>
      <c r="R36" s="4"/>
    </row>
    <row r="37" spans="2:18" s="3" customFormat="1" ht="17.25" customHeight="1" x14ac:dyDescent="0.35">
      <c r="B37" s="21" t="s">
        <v>13</v>
      </c>
      <c r="C37" s="21" t="s">
        <v>136</v>
      </c>
      <c r="D37" s="22" t="s">
        <v>14</v>
      </c>
      <c r="E37" s="21" t="s">
        <v>66</v>
      </c>
      <c r="F37" s="21" t="s">
        <v>67</v>
      </c>
      <c r="G37" s="21" t="s">
        <v>68</v>
      </c>
      <c r="H37" s="21" t="s">
        <v>52</v>
      </c>
      <c r="I37" s="23">
        <v>44743</v>
      </c>
      <c r="J37" s="9">
        <v>56720989.530000001</v>
      </c>
      <c r="K37" s="9">
        <v>0</v>
      </c>
      <c r="L37" s="9">
        <f t="shared" si="0"/>
        <v>56720989.530000001</v>
      </c>
      <c r="M37" s="9">
        <f t="shared" si="1"/>
        <v>0</v>
      </c>
      <c r="N37" s="21" t="s">
        <v>18</v>
      </c>
      <c r="O37" s="21" t="s">
        <v>207</v>
      </c>
      <c r="P37" s="1"/>
      <c r="R37" s="4"/>
    </row>
    <row r="38" spans="2:18" s="3" customFormat="1" ht="17.25" customHeight="1" x14ac:dyDescent="0.35">
      <c r="B38" s="21" t="s">
        <v>13</v>
      </c>
      <c r="C38" s="21" t="s">
        <v>136</v>
      </c>
      <c r="D38" s="22" t="s">
        <v>14</v>
      </c>
      <c r="E38" s="21" t="s">
        <v>49</v>
      </c>
      <c r="F38" s="21" t="s">
        <v>50</v>
      </c>
      <c r="G38" s="21" t="s">
        <v>51</v>
      </c>
      <c r="H38" s="21" t="s">
        <v>52</v>
      </c>
      <c r="I38" s="23">
        <v>44743</v>
      </c>
      <c r="J38" s="9">
        <v>6027126.6100000003</v>
      </c>
      <c r="K38" s="9">
        <v>0</v>
      </c>
      <c r="L38" s="9">
        <f t="shared" si="0"/>
        <v>6027126.6100000003</v>
      </c>
      <c r="M38" s="9">
        <f t="shared" si="1"/>
        <v>0</v>
      </c>
      <c r="N38" s="21" t="s">
        <v>18</v>
      </c>
      <c r="O38" s="21" t="s">
        <v>207</v>
      </c>
      <c r="P38" s="1"/>
      <c r="R38" s="4"/>
    </row>
    <row r="39" spans="2:18" s="3" customFormat="1" ht="17.25" customHeight="1" x14ac:dyDescent="0.35">
      <c r="B39" s="21" t="s">
        <v>13</v>
      </c>
      <c r="C39" s="21" t="s">
        <v>136</v>
      </c>
      <c r="D39" s="22" t="s">
        <v>14</v>
      </c>
      <c r="E39" s="21" t="s">
        <v>49</v>
      </c>
      <c r="F39" s="21" t="s">
        <v>50</v>
      </c>
      <c r="G39" s="21" t="s">
        <v>51</v>
      </c>
      <c r="H39" s="21" t="s">
        <v>52</v>
      </c>
      <c r="I39" s="23">
        <v>44743</v>
      </c>
      <c r="J39" s="9">
        <v>3565773.7800000003</v>
      </c>
      <c r="K39" s="9">
        <v>0</v>
      </c>
      <c r="L39" s="9">
        <f t="shared" si="0"/>
        <v>3565773.7800000003</v>
      </c>
      <c r="M39" s="9">
        <f t="shared" si="1"/>
        <v>0</v>
      </c>
      <c r="N39" s="21" t="s">
        <v>18</v>
      </c>
      <c r="O39" s="21" t="s">
        <v>207</v>
      </c>
      <c r="P39" s="1"/>
      <c r="R39" s="4"/>
    </row>
    <row r="40" spans="2:18" s="3" customFormat="1" ht="17.25" customHeight="1" x14ac:dyDescent="0.35">
      <c r="B40" s="21" t="s">
        <v>13</v>
      </c>
      <c r="C40" s="21" t="s">
        <v>136</v>
      </c>
      <c r="D40" s="22" t="s">
        <v>14</v>
      </c>
      <c r="E40" s="21" t="s">
        <v>69</v>
      </c>
      <c r="F40" s="21" t="s">
        <v>70</v>
      </c>
      <c r="G40" s="21" t="s">
        <v>71</v>
      </c>
      <c r="H40" s="21" t="s">
        <v>52</v>
      </c>
      <c r="I40" s="23">
        <v>44743</v>
      </c>
      <c r="J40" s="9">
        <v>18255109.030000001</v>
      </c>
      <c r="K40" s="9">
        <v>0</v>
      </c>
      <c r="L40" s="9">
        <f t="shared" si="0"/>
        <v>18255109.030000001</v>
      </c>
      <c r="M40" s="9">
        <f t="shared" si="1"/>
        <v>0</v>
      </c>
      <c r="N40" s="21" t="s">
        <v>18</v>
      </c>
      <c r="O40" s="21" t="s">
        <v>207</v>
      </c>
      <c r="P40" s="1"/>
      <c r="R40" s="4"/>
    </row>
    <row r="41" spans="2:18" s="3" customFormat="1" ht="17.25" customHeight="1" x14ac:dyDescent="0.35">
      <c r="B41" s="21" t="s">
        <v>13</v>
      </c>
      <c r="C41" s="21" t="s">
        <v>136</v>
      </c>
      <c r="D41" s="22" t="s">
        <v>14</v>
      </c>
      <c r="E41" s="21" t="s">
        <v>69</v>
      </c>
      <c r="F41" s="21" t="s">
        <v>70</v>
      </c>
      <c r="G41" s="21" t="s">
        <v>71</v>
      </c>
      <c r="H41" s="21" t="s">
        <v>52</v>
      </c>
      <c r="I41" s="23">
        <v>44743</v>
      </c>
      <c r="J41" s="9">
        <v>14872130.609999999</v>
      </c>
      <c r="K41" s="9">
        <v>0</v>
      </c>
      <c r="L41" s="9">
        <f t="shared" si="0"/>
        <v>14872130.609999999</v>
      </c>
      <c r="M41" s="9">
        <f t="shared" si="1"/>
        <v>0</v>
      </c>
      <c r="N41" s="21" t="s">
        <v>18</v>
      </c>
      <c r="O41" s="21" t="s">
        <v>207</v>
      </c>
      <c r="P41" s="1"/>
      <c r="R41" s="4"/>
    </row>
    <row r="42" spans="2:18" s="3" customFormat="1" ht="17.25" customHeight="1" x14ac:dyDescent="0.35">
      <c r="B42" s="21" t="s">
        <v>117</v>
      </c>
      <c r="C42" s="21" t="s">
        <v>118</v>
      </c>
      <c r="D42" s="22" t="s">
        <v>119</v>
      </c>
      <c r="E42" s="21" t="s">
        <v>72</v>
      </c>
      <c r="F42" s="21" t="s">
        <v>73</v>
      </c>
      <c r="G42" s="21" t="s">
        <v>74</v>
      </c>
      <c r="H42" s="21" t="s">
        <v>52</v>
      </c>
      <c r="I42" s="23">
        <v>44743</v>
      </c>
      <c r="J42" s="9">
        <v>87174178.120000005</v>
      </c>
      <c r="K42" s="9">
        <v>0</v>
      </c>
      <c r="L42" s="9">
        <f t="shared" si="0"/>
        <v>87174178.120000005</v>
      </c>
      <c r="M42" s="9">
        <f t="shared" si="1"/>
        <v>0</v>
      </c>
      <c r="N42" s="21" t="s">
        <v>18</v>
      </c>
      <c r="O42" s="21" t="s">
        <v>207</v>
      </c>
      <c r="P42" s="1"/>
      <c r="R42" s="4"/>
    </row>
    <row r="43" spans="2:18" s="3" customFormat="1" ht="17.25" customHeight="1" x14ac:dyDescent="0.35">
      <c r="B43" s="21" t="s">
        <v>122</v>
      </c>
      <c r="C43" s="21" t="s">
        <v>123</v>
      </c>
      <c r="D43" s="22" t="s">
        <v>61</v>
      </c>
      <c r="E43" s="21" t="s">
        <v>122</v>
      </c>
      <c r="F43" s="21" t="s">
        <v>123</v>
      </c>
      <c r="G43" s="21" t="s">
        <v>61</v>
      </c>
      <c r="H43" s="21" t="s">
        <v>52</v>
      </c>
      <c r="I43" s="23">
        <v>44743</v>
      </c>
      <c r="J43" s="9">
        <v>5543713.7199999997</v>
      </c>
      <c r="K43" s="9">
        <v>0</v>
      </c>
      <c r="L43" s="9">
        <f t="shared" si="0"/>
        <v>5543713.7199999997</v>
      </c>
      <c r="M43" s="9">
        <f t="shared" si="1"/>
        <v>0</v>
      </c>
      <c r="N43" s="21" t="s">
        <v>18</v>
      </c>
      <c r="O43" s="21" t="s">
        <v>207</v>
      </c>
      <c r="P43" s="1"/>
      <c r="R43" s="4"/>
    </row>
    <row r="44" spans="2:18" s="3" customFormat="1" ht="17.25" customHeight="1" x14ac:dyDescent="0.35">
      <c r="B44" s="21" t="s">
        <v>22</v>
      </c>
      <c r="C44" s="21" t="s">
        <v>23</v>
      </c>
      <c r="D44" s="22" t="s">
        <v>24</v>
      </c>
      <c r="E44" s="21" t="s">
        <v>75</v>
      </c>
      <c r="F44" s="21" t="s">
        <v>76</v>
      </c>
      <c r="G44" s="21" t="s">
        <v>77</v>
      </c>
      <c r="H44" s="21" t="s">
        <v>52</v>
      </c>
      <c r="I44" s="23">
        <v>44743</v>
      </c>
      <c r="J44" s="9">
        <v>29803308.569999997</v>
      </c>
      <c r="K44" s="9">
        <v>0</v>
      </c>
      <c r="L44" s="9">
        <f t="shared" si="0"/>
        <v>29803308.569999997</v>
      </c>
      <c r="M44" s="9">
        <f t="shared" si="1"/>
        <v>0</v>
      </c>
      <c r="N44" s="21" t="s">
        <v>18</v>
      </c>
      <c r="O44" s="21" t="s">
        <v>207</v>
      </c>
      <c r="P44" s="1"/>
      <c r="R44" s="4"/>
    </row>
    <row r="45" spans="2:18" s="3" customFormat="1" ht="17.25" customHeight="1" x14ac:dyDescent="0.35">
      <c r="B45" s="21" t="s">
        <v>22</v>
      </c>
      <c r="C45" s="21" t="s">
        <v>23</v>
      </c>
      <c r="D45" s="22" t="s">
        <v>24</v>
      </c>
      <c r="E45" s="21" t="s">
        <v>78</v>
      </c>
      <c r="F45" s="21" t="s">
        <v>79</v>
      </c>
      <c r="G45" s="21" t="s">
        <v>80</v>
      </c>
      <c r="H45" s="21" t="s">
        <v>52</v>
      </c>
      <c r="I45" s="23">
        <v>44743</v>
      </c>
      <c r="J45" s="9">
        <v>8671842.75</v>
      </c>
      <c r="K45" s="9">
        <v>0</v>
      </c>
      <c r="L45" s="9">
        <f t="shared" si="0"/>
        <v>8671842.75</v>
      </c>
      <c r="M45" s="9">
        <f t="shared" si="1"/>
        <v>0</v>
      </c>
      <c r="N45" s="21" t="s">
        <v>18</v>
      </c>
      <c r="O45" s="21" t="s">
        <v>207</v>
      </c>
      <c r="P45" s="1"/>
      <c r="R45" s="4"/>
    </row>
    <row r="46" spans="2:18" s="3" customFormat="1" ht="17.25" customHeight="1" x14ac:dyDescent="0.35">
      <c r="B46" s="21" t="s">
        <v>56</v>
      </c>
      <c r="C46" s="21" t="s">
        <v>57</v>
      </c>
      <c r="D46" s="22" t="s">
        <v>58</v>
      </c>
      <c r="E46" s="21" t="s">
        <v>132</v>
      </c>
      <c r="F46" s="21" t="s">
        <v>81</v>
      </c>
      <c r="G46" s="21" t="s">
        <v>82</v>
      </c>
      <c r="H46" s="21" t="s">
        <v>52</v>
      </c>
      <c r="I46" s="23">
        <v>44743</v>
      </c>
      <c r="J46" s="9">
        <v>11434958.99</v>
      </c>
      <c r="K46" s="9">
        <v>0</v>
      </c>
      <c r="L46" s="9">
        <f t="shared" si="0"/>
        <v>11434958.99</v>
      </c>
      <c r="M46" s="9">
        <f t="shared" si="1"/>
        <v>0</v>
      </c>
      <c r="N46" s="21" t="s">
        <v>18</v>
      </c>
      <c r="O46" s="21" t="s">
        <v>207</v>
      </c>
      <c r="P46" s="1"/>
      <c r="R46" s="4"/>
    </row>
    <row r="47" spans="2:18" s="3" customFormat="1" ht="17.25" customHeight="1" x14ac:dyDescent="0.35">
      <c r="B47" s="21" t="s">
        <v>46</v>
      </c>
      <c r="C47" s="21" t="s">
        <v>47</v>
      </c>
      <c r="D47" s="22" t="s">
        <v>48</v>
      </c>
      <c r="E47" s="21" t="s">
        <v>86</v>
      </c>
      <c r="F47" s="21" t="s">
        <v>191</v>
      </c>
      <c r="G47" s="21" t="s">
        <v>88</v>
      </c>
      <c r="H47" s="21" t="s">
        <v>52</v>
      </c>
      <c r="I47" s="23">
        <v>44743</v>
      </c>
      <c r="J47" s="9">
        <v>1758778.06</v>
      </c>
      <c r="K47" s="9">
        <v>0</v>
      </c>
      <c r="L47" s="9">
        <f t="shared" si="0"/>
        <v>1758778.06</v>
      </c>
      <c r="M47" s="9">
        <f t="shared" si="1"/>
        <v>0</v>
      </c>
      <c r="N47" s="21" t="s">
        <v>18</v>
      </c>
      <c r="O47" s="21" t="s">
        <v>207</v>
      </c>
      <c r="P47" s="1"/>
      <c r="R47" s="4"/>
    </row>
    <row r="48" spans="2:18" s="3" customFormat="1" ht="17.25" customHeight="1" x14ac:dyDescent="0.35">
      <c r="B48" s="21" t="s">
        <v>42</v>
      </c>
      <c r="C48" s="21" t="s">
        <v>43</v>
      </c>
      <c r="D48" s="22" t="s">
        <v>44</v>
      </c>
      <c r="E48" s="21" t="s">
        <v>75</v>
      </c>
      <c r="F48" s="21" t="s">
        <v>76</v>
      </c>
      <c r="G48" s="21" t="s">
        <v>77</v>
      </c>
      <c r="H48" s="21" t="s">
        <v>52</v>
      </c>
      <c r="I48" s="23">
        <v>44743</v>
      </c>
      <c r="J48" s="9">
        <v>28741195.170000002</v>
      </c>
      <c r="K48" s="9">
        <v>0</v>
      </c>
      <c r="L48" s="9">
        <f t="shared" si="0"/>
        <v>28741195.170000002</v>
      </c>
      <c r="M48" s="9">
        <f t="shared" si="1"/>
        <v>0</v>
      </c>
      <c r="N48" s="21" t="s">
        <v>18</v>
      </c>
      <c r="O48" s="21" t="s">
        <v>207</v>
      </c>
      <c r="P48" s="1"/>
      <c r="R48" s="4"/>
    </row>
    <row r="49" spans="2:18" s="3" customFormat="1" ht="17.25" customHeight="1" x14ac:dyDescent="0.35">
      <c r="B49" s="21" t="s">
        <v>39</v>
      </c>
      <c r="C49" s="21" t="s">
        <v>40</v>
      </c>
      <c r="D49" s="22" t="s">
        <v>41</v>
      </c>
      <c r="E49" s="21" t="s">
        <v>192</v>
      </c>
      <c r="F49" s="21" t="s">
        <v>193</v>
      </c>
      <c r="G49" s="21" t="s">
        <v>194</v>
      </c>
      <c r="H49" s="21" t="s">
        <v>52</v>
      </c>
      <c r="I49" s="23">
        <v>44743</v>
      </c>
      <c r="J49" s="9">
        <v>27596782.199999999</v>
      </c>
      <c r="K49" s="9">
        <v>0</v>
      </c>
      <c r="L49" s="9">
        <f t="shared" si="0"/>
        <v>27596782.199999999</v>
      </c>
      <c r="M49" s="9">
        <f t="shared" si="1"/>
        <v>0</v>
      </c>
      <c r="N49" s="21" t="s">
        <v>18</v>
      </c>
      <c r="O49" s="21" t="s">
        <v>207</v>
      </c>
      <c r="P49" s="1"/>
      <c r="R49" s="4"/>
    </row>
    <row r="50" spans="2:18" s="3" customFormat="1" ht="17.25" customHeight="1" x14ac:dyDescent="0.35">
      <c r="B50" s="21" t="s">
        <v>39</v>
      </c>
      <c r="C50" s="21" t="s">
        <v>40</v>
      </c>
      <c r="D50" s="22" t="s">
        <v>41</v>
      </c>
      <c r="E50" s="21" t="s">
        <v>217</v>
      </c>
      <c r="F50" s="21" t="s">
        <v>218</v>
      </c>
      <c r="G50" s="21" t="s">
        <v>219</v>
      </c>
      <c r="H50" s="21" t="s">
        <v>52</v>
      </c>
      <c r="I50" s="23">
        <v>44743</v>
      </c>
      <c r="J50" s="9">
        <v>4121364.47</v>
      </c>
      <c r="K50" s="9">
        <v>0</v>
      </c>
      <c r="L50" s="9">
        <f t="shared" si="0"/>
        <v>4121364.47</v>
      </c>
      <c r="M50" s="9">
        <f t="shared" si="1"/>
        <v>0</v>
      </c>
      <c r="N50" s="21" t="s">
        <v>18</v>
      </c>
      <c r="O50" s="21" t="s">
        <v>207</v>
      </c>
      <c r="P50" s="1"/>
      <c r="R50" s="4"/>
    </row>
    <row r="51" spans="2:18" s="3" customFormat="1" ht="17.25" customHeight="1" x14ac:dyDescent="0.35">
      <c r="B51" s="21" t="s">
        <v>39</v>
      </c>
      <c r="C51" s="21" t="s">
        <v>40</v>
      </c>
      <c r="D51" s="22" t="s">
        <v>41</v>
      </c>
      <c r="E51" s="21" t="s">
        <v>220</v>
      </c>
      <c r="F51" s="21" t="s">
        <v>221</v>
      </c>
      <c r="G51" s="21" t="s">
        <v>222</v>
      </c>
      <c r="H51" s="21" t="s">
        <v>52</v>
      </c>
      <c r="I51" s="23">
        <v>44743</v>
      </c>
      <c r="J51" s="9">
        <v>4385436.6900000004</v>
      </c>
      <c r="K51" s="9">
        <v>0</v>
      </c>
      <c r="L51" s="9">
        <f t="shared" si="0"/>
        <v>4385436.6900000004</v>
      </c>
      <c r="M51" s="9">
        <f t="shared" si="1"/>
        <v>0</v>
      </c>
      <c r="N51" s="21" t="s">
        <v>18</v>
      </c>
      <c r="O51" s="21" t="s">
        <v>207</v>
      </c>
      <c r="P51" s="1"/>
      <c r="R51" s="4"/>
    </row>
    <row r="52" spans="2:18" s="3" customFormat="1" ht="17.25" customHeight="1" x14ac:dyDescent="0.35">
      <c r="B52" s="21" t="s">
        <v>39</v>
      </c>
      <c r="C52" s="21" t="s">
        <v>40</v>
      </c>
      <c r="D52" s="22" t="s">
        <v>41</v>
      </c>
      <c r="E52" s="21" t="s">
        <v>223</v>
      </c>
      <c r="F52" s="21" t="s">
        <v>224</v>
      </c>
      <c r="G52" s="21" t="s">
        <v>225</v>
      </c>
      <c r="H52" s="21" t="s">
        <v>52</v>
      </c>
      <c r="I52" s="23">
        <v>44743</v>
      </c>
      <c r="J52" s="9">
        <v>4318492.83</v>
      </c>
      <c r="K52" s="9">
        <v>0</v>
      </c>
      <c r="L52" s="9">
        <f t="shared" si="0"/>
        <v>4318492.83</v>
      </c>
      <c r="M52" s="9">
        <f t="shared" si="1"/>
        <v>0</v>
      </c>
      <c r="N52" s="21" t="s">
        <v>18</v>
      </c>
      <c r="O52" s="21" t="s">
        <v>207</v>
      </c>
      <c r="P52" s="1"/>
      <c r="R52" s="4"/>
    </row>
    <row r="53" spans="2:18" s="3" customFormat="1" ht="17.25" customHeight="1" x14ac:dyDescent="0.35">
      <c r="B53" s="21" t="s">
        <v>39</v>
      </c>
      <c r="C53" s="21" t="s">
        <v>40</v>
      </c>
      <c r="D53" s="22" t="s">
        <v>41</v>
      </c>
      <c r="E53" s="21" t="s">
        <v>246</v>
      </c>
      <c r="F53" s="21" t="s">
        <v>247</v>
      </c>
      <c r="G53" s="21" t="s">
        <v>248</v>
      </c>
      <c r="H53" s="21" t="s">
        <v>52</v>
      </c>
      <c r="I53" s="23">
        <v>44743</v>
      </c>
      <c r="J53" s="9">
        <v>4004958.96</v>
      </c>
      <c r="K53" s="9">
        <v>0</v>
      </c>
      <c r="L53" s="9">
        <f t="shared" si="0"/>
        <v>4004958.96</v>
      </c>
      <c r="M53" s="9">
        <f t="shared" si="1"/>
        <v>0</v>
      </c>
      <c r="N53" s="21" t="s">
        <v>18</v>
      </c>
      <c r="O53" s="21" t="s">
        <v>207</v>
      </c>
      <c r="P53" s="1"/>
      <c r="R53" s="4"/>
    </row>
    <row r="54" spans="2:18" s="3" customFormat="1" ht="17.25" customHeight="1" x14ac:dyDescent="0.35">
      <c r="B54" s="21" t="s">
        <v>46</v>
      </c>
      <c r="C54" s="21" t="s">
        <v>47</v>
      </c>
      <c r="D54" s="22" t="s">
        <v>48</v>
      </c>
      <c r="E54" s="21" t="s">
        <v>46</v>
      </c>
      <c r="F54" s="21" t="s">
        <v>47</v>
      </c>
      <c r="G54" s="21" t="s">
        <v>48</v>
      </c>
      <c r="H54" s="21" t="s">
        <v>15</v>
      </c>
      <c r="I54" s="23">
        <v>44713</v>
      </c>
      <c r="J54" s="9">
        <v>1034882.19</v>
      </c>
      <c r="K54" s="9">
        <f>J54</f>
        <v>1034882.19</v>
      </c>
      <c r="L54" s="9">
        <f t="shared" si="0"/>
        <v>0</v>
      </c>
      <c r="M54" s="9">
        <f t="shared" si="1"/>
        <v>0</v>
      </c>
      <c r="N54" s="21" t="s">
        <v>18</v>
      </c>
      <c r="O54" s="21" t="s">
        <v>207</v>
      </c>
      <c r="P54" s="1"/>
      <c r="R54" s="4"/>
    </row>
    <row r="55" spans="2:18" s="3" customFormat="1" ht="17.25" customHeight="1" x14ac:dyDescent="0.35">
      <c r="B55" s="21" t="s">
        <v>46</v>
      </c>
      <c r="C55" s="21" t="s">
        <v>47</v>
      </c>
      <c r="D55" s="22" t="s">
        <v>48</v>
      </c>
      <c r="E55" s="21" t="s">
        <v>46</v>
      </c>
      <c r="F55" s="21" t="s">
        <v>47</v>
      </c>
      <c r="G55" s="21" t="s">
        <v>48</v>
      </c>
      <c r="H55" s="21" t="s">
        <v>255</v>
      </c>
      <c r="I55" s="23">
        <v>44501</v>
      </c>
      <c r="J55" s="9">
        <v>12786.200000000012</v>
      </c>
      <c r="K55" s="9">
        <f>J55</f>
        <v>12786.200000000012</v>
      </c>
      <c r="L55" s="9">
        <f t="shared" si="0"/>
        <v>0</v>
      </c>
      <c r="M55" s="9">
        <f t="shared" si="1"/>
        <v>0</v>
      </c>
      <c r="N55" s="21" t="s">
        <v>18</v>
      </c>
      <c r="O55" s="21" t="s">
        <v>207</v>
      </c>
      <c r="P55" s="1"/>
      <c r="R55" s="4"/>
    </row>
    <row r="56" spans="2:18" s="3" customFormat="1" ht="17.25" customHeight="1" x14ac:dyDescent="0.35">
      <c r="B56" s="21" t="s">
        <v>46</v>
      </c>
      <c r="C56" s="21" t="s">
        <v>47</v>
      </c>
      <c r="D56" s="22" t="s">
        <v>48</v>
      </c>
      <c r="E56" s="21" t="s">
        <v>46</v>
      </c>
      <c r="F56" s="21" t="s">
        <v>47</v>
      </c>
      <c r="G56" s="21" t="s">
        <v>48</v>
      </c>
      <c r="H56" s="21" t="s">
        <v>17</v>
      </c>
      <c r="I56" s="23">
        <v>44501</v>
      </c>
      <c r="J56" s="9">
        <v>611.81149273534174</v>
      </c>
      <c r="K56" s="9">
        <f>J56</f>
        <v>611.81149273534174</v>
      </c>
      <c r="L56" s="9">
        <f t="shared" si="0"/>
        <v>0</v>
      </c>
      <c r="M56" s="9">
        <f t="shared" si="1"/>
        <v>0</v>
      </c>
      <c r="N56" s="21" t="s">
        <v>18</v>
      </c>
      <c r="O56" s="21" t="s">
        <v>207</v>
      </c>
      <c r="P56" s="1"/>
      <c r="R56" s="4"/>
    </row>
    <row r="57" spans="2:18" s="3" customFormat="1" ht="17.25" customHeight="1" x14ac:dyDescent="0.35">
      <c r="B57" s="21" t="s">
        <v>39</v>
      </c>
      <c r="C57" s="21" t="s">
        <v>40</v>
      </c>
      <c r="D57" s="22" t="s">
        <v>41</v>
      </c>
      <c r="E57" s="21" t="s">
        <v>49</v>
      </c>
      <c r="F57" s="21" t="s">
        <v>50</v>
      </c>
      <c r="G57" s="21" t="s">
        <v>51</v>
      </c>
      <c r="H57" s="21" t="s">
        <v>52</v>
      </c>
      <c r="I57" s="23">
        <v>44774</v>
      </c>
      <c r="J57" s="9">
        <v>25622292</v>
      </c>
      <c r="K57" s="9">
        <v>0</v>
      </c>
      <c r="L57" s="9">
        <f t="shared" si="0"/>
        <v>25622292</v>
      </c>
      <c r="M57" s="9">
        <f t="shared" si="1"/>
        <v>0</v>
      </c>
      <c r="N57" s="21" t="s">
        <v>18</v>
      </c>
      <c r="O57" s="21" t="s">
        <v>207</v>
      </c>
      <c r="P57" s="1"/>
      <c r="R57" s="4"/>
    </row>
    <row r="58" spans="2:18" s="3" customFormat="1" ht="17.25" customHeight="1" x14ac:dyDescent="0.35">
      <c r="B58" s="21" t="s">
        <v>13</v>
      </c>
      <c r="C58" s="21" t="s">
        <v>136</v>
      </c>
      <c r="D58" s="22" t="s">
        <v>14</v>
      </c>
      <c r="E58" s="21" t="s">
        <v>124</v>
      </c>
      <c r="F58" s="21" t="s">
        <v>125</v>
      </c>
      <c r="G58" s="21" t="s">
        <v>126</v>
      </c>
      <c r="H58" s="21" t="s">
        <v>53</v>
      </c>
      <c r="I58" s="23">
        <v>44774</v>
      </c>
      <c r="J58" s="9">
        <v>567582.42000000004</v>
      </c>
      <c r="K58" s="9">
        <v>0</v>
      </c>
      <c r="L58" s="9">
        <f t="shared" si="0"/>
        <v>567582.42000000004</v>
      </c>
      <c r="M58" s="9">
        <f t="shared" si="1"/>
        <v>0</v>
      </c>
      <c r="N58" s="21" t="s">
        <v>18</v>
      </c>
      <c r="O58" s="21" t="s">
        <v>267</v>
      </c>
      <c r="P58" s="1"/>
      <c r="R58" s="4"/>
    </row>
    <row r="59" spans="2:18" s="3" customFormat="1" ht="17.25" customHeight="1" x14ac:dyDescent="0.35">
      <c r="B59" s="21" t="s">
        <v>13</v>
      </c>
      <c r="C59" s="21" t="s">
        <v>136</v>
      </c>
      <c r="D59" s="22" t="s">
        <v>14</v>
      </c>
      <c r="E59" s="21" t="s">
        <v>268</v>
      </c>
      <c r="F59" s="21" t="s">
        <v>269</v>
      </c>
      <c r="G59" s="21" t="s">
        <v>270</v>
      </c>
      <c r="H59" s="21" t="s">
        <v>53</v>
      </c>
      <c r="I59" s="23">
        <v>44774</v>
      </c>
      <c r="J59" s="9">
        <v>102729.93</v>
      </c>
      <c r="K59" s="9">
        <v>0</v>
      </c>
      <c r="L59" s="9">
        <f t="shared" si="0"/>
        <v>102729.93</v>
      </c>
      <c r="M59" s="9">
        <f t="shared" si="1"/>
        <v>0</v>
      </c>
      <c r="N59" s="21" t="s">
        <v>18</v>
      </c>
      <c r="O59" s="21" t="s">
        <v>267</v>
      </c>
      <c r="P59" s="1"/>
      <c r="R59" s="4"/>
    </row>
    <row r="60" spans="2:18" s="3" customFormat="1" ht="17.25" customHeight="1" x14ac:dyDescent="0.35">
      <c r="B60" s="21" t="s">
        <v>13</v>
      </c>
      <c r="C60" s="21" t="s">
        <v>136</v>
      </c>
      <c r="D60" s="22" t="s">
        <v>14</v>
      </c>
      <c r="E60" s="21" t="s">
        <v>271</v>
      </c>
      <c r="F60" s="21" t="s">
        <v>272</v>
      </c>
      <c r="G60" s="21" t="s">
        <v>273</v>
      </c>
      <c r="H60" s="21" t="s">
        <v>53</v>
      </c>
      <c r="I60" s="23">
        <v>44774</v>
      </c>
      <c r="J60" s="9">
        <v>140473.56</v>
      </c>
      <c r="K60" s="9">
        <v>0</v>
      </c>
      <c r="L60" s="9">
        <f t="shared" si="0"/>
        <v>140473.56</v>
      </c>
      <c r="M60" s="9">
        <f t="shared" si="1"/>
        <v>0</v>
      </c>
      <c r="N60" s="21" t="s">
        <v>18</v>
      </c>
      <c r="O60" s="21" t="s">
        <v>267</v>
      </c>
      <c r="P60" s="1"/>
      <c r="R60" s="4"/>
    </row>
    <row r="61" spans="2:18" s="3" customFormat="1" ht="17.25" customHeight="1" x14ac:dyDescent="0.35">
      <c r="B61" s="21" t="s">
        <v>13</v>
      </c>
      <c r="C61" s="21" t="s">
        <v>136</v>
      </c>
      <c r="D61" s="22" t="s">
        <v>14</v>
      </c>
      <c r="E61" s="21" t="s">
        <v>274</v>
      </c>
      <c r="F61" s="21" t="s">
        <v>275</v>
      </c>
      <c r="G61" s="21" t="s">
        <v>276</v>
      </c>
      <c r="H61" s="21" t="s">
        <v>53</v>
      </c>
      <c r="I61" s="23">
        <v>44774</v>
      </c>
      <c r="J61" s="9">
        <v>19182.939999999999</v>
      </c>
      <c r="K61" s="9">
        <v>0</v>
      </c>
      <c r="L61" s="9">
        <f t="shared" si="0"/>
        <v>19182.939999999999</v>
      </c>
      <c r="M61" s="9">
        <f t="shared" si="1"/>
        <v>0</v>
      </c>
      <c r="N61" s="21" t="s">
        <v>18</v>
      </c>
      <c r="O61" s="21" t="s">
        <v>267</v>
      </c>
      <c r="P61" s="1"/>
      <c r="R61" s="4"/>
    </row>
    <row r="62" spans="2:18" s="3" customFormat="1" ht="17.25" customHeight="1" x14ac:dyDescent="0.35">
      <c r="B62" s="21" t="s">
        <v>13</v>
      </c>
      <c r="C62" s="21" t="s">
        <v>136</v>
      </c>
      <c r="D62" s="22" t="s">
        <v>14</v>
      </c>
      <c r="E62" s="21" t="s">
        <v>277</v>
      </c>
      <c r="F62" s="21" t="s">
        <v>278</v>
      </c>
      <c r="G62" s="21" t="s">
        <v>279</v>
      </c>
      <c r="H62" s="21" t="s">
        <v>53</v>
      </c>
      <c r="I62" s="23">
        <v>44774</v>
      </c>
      <c r="J62" s="9">
        <v>53168.5</v>
      </c>
      <c r="K62" s="9">
        <v>0</v>
      </c>
      <c r="L62" s="9">
        <f t="shared" si="0"/>
        <v>53168.5</v>
      </c>
      <c r="M62" s="9">
        <f t="shared" si="1"/>
        <v>0</v>
      </c>
      <c r="N62" s="21" t="s">
        <v>18</v>
      </c>
      <c r="O62" s="21" t="s">
        <v>267</v>
      </c>
      <c r="P62" s="1"/>
      <c r="R62" s="4"/>
    </row>
    <row r="63" spans="2:18" s="3" customFormat="1" ht="17.25" customHeight="1" x14ac:dyDescent="0.35">
      <c r="B63" s="21" t="s">
        <v>13</v>
      </c>
      <c r="C63" s="21" t="s">
        <v>136</v>
      </c>
      <c r="D63" s="22" t="s">
        <v>14</v>
      </c>
      <c r="E63" s="21" t="s">
        <v>13</v>
      </c>
      <c r="F63" s="21" t="s">
        <v>136</v>
      </c>
      <c r="G63" s="21" t="s">
        <v>14</v>
      </c>
      <c r="H63" s="21" t="s">
        <v>53</v>
      </c>
      <c r="I63" s="23">
        <v>44774</v>
      </c>
      <c r="J63" s="9">
        <v>80534.320000000007</v>
      </c>
      <c r="K63" s="9">
        <v>0</v>
      </c>
      <c r="L63" s="9">
        <f t="shared" si="0"/>
        <v>80534.320000000007</v>
      </c>
      <c r="M63" s="9">
        <f t="shared" si="1"/>
        <v>0</v>
      </c>
      <c r="N63" s="21" t="s">
        <v>18</v>
      </c>
      <c r="O63" s="21" t="s">
        <v>267</v>
      </c>
      <c r="P63" s="1"/>
      <c r="R63" s="4"/>
    </row>
    <row r="64" spans="2:18" s="3" customFormat="1" ht="17.25" customHeight="1" x14ac:dyDescent="0.35">
      <c r="B64" s="21" t="s">
        <v>33</v>
      </c>
      <c r="C64" s="21" t="s">
        <v>34</v>
      </c>
      <c r="D64" s="22" t="s">
        <v>35</v>
      </c>
      <c r="E64" s="21" t="s">
        <v>33</v>
      </c>
      <c r="F64" s="21" t="s">
        <v>34</v>
      </c>
      <c r="G64" s="21" t="s">
        <v>35</v>
      </c>
      <c r="H64" s="21" t="s">
        <v>53</v>
      </c>
      <c r="I64" s="23">
        <v>44743</v>
      </c>
      <c r="J64" s="9">
        <v>3862061.13</v>
      </c>
      <c r="K64" s="9">
        <v>0</v>
      </c>
      <c r="L64" s="9">
        <f t="shared" si="0"/>
        <v>3862061.13</v>
      </c>
      <c r="M64" s="9">
        <f t="shared" si="1"/>
        <v>0</v>
      </c>
      <c r="N64" s="21" t="s">
        <v>18</v>
      </c>
      <c r="O64" s="21" t="s">
        <v>106</v>
      </c>
      <c r="P64" s="1"/>
      <c r="R64" s="4"/>
    </row>
    <row r="65" spans="2:18" s="3" customFormat="1" ht="17.25" customHeight="1" x14ac:dyDescent="0.35">
      <c r="B65" s="21" t="s">
        <v>128</v>
      </c>
      <c r="C65" s="21" t="s">
        <v>31</v>
      </c>
      <c r="D65" s="22" t="s">
        <v>32</v>
      </c>
      <c r="E65" s="21" t="s">
        <v>128</v>
      </c>
      <c r="F65" s="21" t="s">
        <v>31</v>
      </c>
      <c r="G65" s="21" t="s">
        <v>32</v>
      </c>
      <c r="H65" s="21" t="s">
        <v>53</v>
      </c>
      <c r="I65" s="23">
        <v>44743</v>
      </c>
      <c r="J65" s="9">
        <v>3859181.47</v>
      </c>
      <c r="K65" s="9">
        <v>0</v>
      </c>
      <c r="L65" s="9">
        <f t="shared" si="0"/>
        <v>3859181.47</v>
      </c>
      <c r="M65" s="9">
        <f t="shared" si="1"/>
        <v>0</v>
      </c>
      <c r="N65" s="21" t="s">
        <v>18</v>
      </c>
      <c r="O65" s="21" t="s">
        <v>107</v>
      </c>
      <c r="P65" s="1"/>
      <c r="R65" s="4"/>
    </row>
    <row r="66" spans="2:18" s="3" customFormat="1" ht="17.25" customHeight="1" x14ac:dyDescent="0.35">
      <c r="B66" s="21" t="s">
        <v>36</v>
      </c>
      <c r="C66" s="21" t="s">
        <v>37</v>
      </c>
      <c r="D66" s="22" t="s">
        <v>38</v>
      </c>
      <c r="E66" s="21" t="s">
        <v>36</v>
      </c>
      <c r="F66" s="21" t="s">
        <v>37</v>
      </c>
      <c r="G66" s="21" t="s">
        <v>38</v>
      </c>
      <c r="H66" s="21" t="s">
        <v>53</v>
      </c>
      <c r="I66" s="23">
        <v>44743</v>
      </c>
      <c r="J66" s="9">
        <v>4182036.63</v>
      </c>
      <c r="K66" s="9">
        <v>0</v>
      </c>
      <c r="L66" s="9">
        <f t="shared" si="0"/>
        <v>4182036.63</v>
      </c>
      <c r="M66" s="9">
        <f t="shared" si="1"/>
        <v>0</v>
      </c>
      <c r="N66" s="21" t="s">
        <v>18</v>
      </c>
      <c r="O66" s="21" t="s">
        <v>105</v>
      </c>
      <c r="P66" s="1"/>
      <c r="R66" s="4"/>
    </row>
    <row r="67" spans="2:18" s="3" customFormat="1" ht="17.25" customHeight="1" x14ac:dyDescent="0.35">
      <c r="B67" s="21" t="s">
        <v>28</v>
      </c>
      <c r="C67" s="21" t="s">
        <v>29</v>
      </c>
      <c r="D67" s="22" t="s">
        <v>30</v>
      </c>
      <c r="E67" s="21" t="s">
        <v>28</v>
      </c>
      <c r="F67" s="21" t="s">
        <v>29</v>
      </c>
      <c r="G67" s="21" t="s">
        <v>30</v>
      </c>
      <c r="H67" s="21" t="s">
        <v>53</v>
      </c>
      <c r="I67" s="23">
        <v>44743</v>
      </c>
      <c r="J67" s="9">
        <v>860179.53</v>
      </c>
      <c r="K67" s="9">
        <v>0</v>
      </c>
      <c r="L67" s="9">
        <f t="shared" si="0"/>
        <v>860179.53</v>
      </c>
      <c r="M67" s="9">
        <f t="shared" si="1"/>
        <v>0</v>
      </c>
      <c r="N67" s="21" t="s">
        <v>18</v>
      </c>
      <c r="O67" s="21" t="s">
        <v>54</v>
      </c>
      <c r="P67" s="1"/>
      <c r="R67" s="4"/>
    </row>
    <row r="68" spans="2:18" s="3" customFormat="1" ht="17.25" customHeight="1" x14ac:dyDescent="0.35">
      <c r="B68" s="21" t="s">
        <v>28</v>
      </c>
      <c r="C68" s="21" t="s">
        <v>29</v>
      </c>
      <c r="D68" s="22" t="s">
        <v>30</v>
      </c>
      <c r="E68" s="21" t="s">
        <v>28</v>
      </c>
      <c r="F68" s="21" t="s">
        <v>29</v>
      </c>
      <c r="G68" s="21" t="s">
        <v>30</v>
      </c>
      <c r="H68" s="21" t="s">
        <v>53</v>
      </c>
      <c r="I68" s="23">
        <v>44743</v>
      </c>
      <c r="J68" s="9">
        <v>47889.56</v>
      </c>
      <c r="K68" s="9">
        <v>0</v>
      </c>
      <c r="L68" s="9">
        <f t="shared" si="0"/>
        <v>47889.56</v>
      </c>
      <c r="M68" s="9">
        <f t="shared" si="1"/>
        <v>0</v>
      </c>
      <c r="N68" s="21" t="s">
        <v>18</v>
      </c>
      <c r="O68" s="21" t="s">
        <v>55</v>
      </c>
      <c r="P68" s="1"/>
      <c r="R68" s="4"/>
    </row>
    <row r="69" spans="2:18" s="3" customFormat="1" ht="17.25" customHeight="1" x14ac:dyDescent="0.35">
      <c r="B69" s="21" t="s">
        <v>13</v>
      </c>
      <c r="C69" s="21" t="s">
        <v>136</v>
      </c>
      <c r="D69" s="22" t="s">
        <v>14</v>
      </c>
      <c r="E69" s="21" t="s">
        <v>183</v>
      </c>
      <c r="F69" s="21" t="s">
        <v>184</v>
      </c>
      <c r="G69" s="21" t="s">
        <v>185</v>
      </c>
      <c r="H69" s="21" t="s">
        <v>53</v>
      </c>
      <c r="I69" s="23">
        <v>44774</v>
      </c>
      <c r="J69" s="9">
        <v>188903.58</v>
      </c>
      <c r="K69" s="9">
        <v>0</v>
      </c>
      <c r="L69" s="9">
        <f t="shared" si="0"/>
        <v>188903.58</v>
      </c>
      <c r="M69" s="9">
        <f t="shared" si="1"/>
        <v>0</v>
      </c>
      <c r="N69" s="21" t="s">
        <v>18</v>
      </c>
      <c r="O69" s="21" t="s">
        <v>189</v>
      </c>
      <c r="P69" s="1"/>
      <c r="R69" s="4"/>
    </row>
    <row r="70" spans="2:18" s="3" customFormat="1" ht="17.25" customHeight="1" x14ac:dyDescent="0.35">
      <c r="B70" s="21" t="s">
        <v>13</v>
      </c>
      <c r="C70" s="21" t="s">
        <v>136</v>
      </c>
      <c r="D70" s="22" t="s">
        <v>14</v>
      </c>
      <c r="E70" s="21" t="s">
        <v>209</v>
      </c>
      <c r="F70" s="21" t="s">
        <v>210</v>
      </c>
      <c r="G70" s="21" t="s">
        <v>211</v>
      </c>
      <c r="H70" s="21" t="s">
        <v>53</v>
      </c>
      <c r="I70" s="23">
        <v>44774</v>
      </c>
      <c r="J70" s="9">
        <v>1638217.5</v>
      </c>
      <c r="K70" s="9">
        <v>0</v>
      </c>
      <c r="L70" s="9">
        <f t="shared" si="0"/>
        <v>1638217.5</v>
      </c>
      <c r="M70" s="9">
        <f t="shared" si="1"/>
        <v>0</v>
      </c>
      <c r="N70" s="21" t="s">
        <v>18</v>
      </c>
      <c r="O70" s="21" t="s">
        <v>189</v>
      </c>
      <c r="P70" s="1"/>
      <c r="R70" s="4"/>
    </row>
    <row r="71" spans="2:18" s="3" customFormat="1" ht="17.25" customHeight="1" x14ac:dyDescent="0.35">
      <c r="B71" s="21" t="s">
        <v>13</v>
      </c>
      <c r="C71" s="21" t="s">
        <v>136</v>
      </c>
      <c r="D71" s="22" t="s">
        <v>14</v>
      </c>
      <c r="E71" s="21" t="s">
        <v>186</v>
      </c>
      <c r="F71" s="21" t="s">
        <v>187</v>
      </c>
      <c r="G71" s="21" t="s">
        <v>208</v>
      </c>
      <c r="H71" s="21" t="s">
        <v>53</v>
      </c>
      <c r="I71" s="23">
        <v>44774</v>
      </c>
      <c r="J71" s="9">
        <v>2525275.7400000002</v>
      </c>
      <c r="K71" s="9">
        <v>0</v>
      </c>
      <c r="L71" s="9">
        <f t="shared" si="0"/>
        <v>2525275.7400000002</v>
      </c>
      <c r="M71" s="9">
        <f t="shared" si="1"/>
        <v>0</v>
      </c>
      <c r="N71" s="21" t="s">
        <v>18</v>
      </c>
      <c r="O71" s="21" t="s">
        <v>189</v>
      </c>
      <c r="P71" s="1"/>
      <c r="R71" s="4"/>
    </row>
    <row r="72" spans="2:18" s="3" customFormat="1" ht="17.25" customHeight="1" x14ac:dyDescent="0.35">
      <c r="B72" s="21" t="s">
        <v>13</v>
      </c>
      <c r="C72" s="21" t="s">
        <v>136</v>
      </c>
      <c r="D72" s="22" t="s">
        <v>14</v>
      </c>
      <c r="E72" s="21" t="s">
        <v>199</v>
      </c>
      <c r="F72" s="21" t="s">
        <v>200</v>
      </c>
      <c r="G72" s="21" t="s">
        <v>201</v>
      </c>
      <c r="H72" s="21" t="s">
        <v>53</v>
      </c>
      <c r="I72" s="23">
        <v>44774</v>
      </c>
      <c r="J72" s="9">
        <v>96934.58</v>
      </c>
      <c r="K72" s="9">
        <v>0</v>
      </c>
      <c r="L72" s="9">
        <f t="shared" ref="L72:L114" si="2">J72-K72</f>
        <v>96934.58</v>
      </c>
      <c r="M72" s="9">
        <f t="shared" ref="M72:M135" si="3">J72-K72-L72</f>
        <v>0</v>
      </c>
      <c r="N72" s="21" t="s">
        <v>18</v>
      </c>
      <c r="O72" s="21" t="s">
        <v>189</v>
      </c>
      <c r="P72" s="1"/>
      <c r="R72" s="4"/>
    </row>
    <row r="73" spans="2:18" s="3" customFormat="1" ht="17.25" customHeight="1" x14ac:dyDescent="0.35">
      <c r="B73" s="21" t="s">
        <v>13</v>
      </c>
      <c r="C73" s="21" t="s">
        <v>136</v>
      </c>
      <c r="D73" s="22" t="s">
        <v>14</v>
      </c>
      <c r="E73" s="21" t="s">
        <v>212</v>
      </c>
      <c r="F73" s="21" t="s">
        <v>213</v>
      </c>
      <c r="G73" s="21" t="s">
        <v>214</v>
      </c>
      <c r="H73" s="21" t="s">
        <v>53</v>
      </c>
      <c r="I73" s="23">
        <v>44774</v>
      </c>
      <c r="J73" s="9">
        <v>607627.06999999995</v>
      </c>
      <c r="K73" s="9">
        <v>0</v>
      </c>
      <c r="L73" s="9">
        <f t="shared" si="2"/>
        <v>607627.06999999995</v>
      </c>
      <c r="M73" s="9">
        <f t="shared" si="3"/>
        <v>0</v>
      </c>
      <c r="N73" s="21" t="s">
        <v>18</v>
      </c>
      <c r="O73" s="21" t="s">
        <v>189</v>
      </c>
      <c r="P73" s="1"/>
      <c r="R73" s="4"/>
    </row>
    <row r="74" spans="2:18" s="3" customFormat="1" ht="17.25" customHeight="1" x14ac:dyDescent="0.35">
      <c r="B74" s="21" t="s">
        <v>13</v>
      </c>
      <c r="C74" s="21" t="s">
        <v>136</v>
      </c>
      <c r="D74" s="22" t="s">
        <v>14</v>
      </c>
      <c r="E74" s="21" t="s">
        <v>229</v>
      </c>
      <c r="F74" s="21" t="s">
        <v>230</v>
      </c>
      <c r="G74" s="21" t="s">
        <v>231</v>
      </c>
      <c r="H74" s="21" t="s">
        <v>53</v>
      </c>
      <c r="I74" s="23">
        <v>44774</v>
      </c>
      <c r="J74" s="9">
        <v>517482.26</v>
      </c>
      <c r="K74" s="9">
        <v>0</v>
      </c>
      <c r="L74" s="9">
        <f t="shared" si="2"/>
        <v>517482.26</v>
      </c>
      <c r="M74" s="9">
        <f t="shared" si="3"/>
        <v>0</v>
      </c>
      <c r="N74" s="21" t="s">
        <v>18</v>
      </c>
      <c r="O74" s="21" t="s">
        <v>189</v>
      </c>
      <c r="P74" s="1"/>
      <c r="R74" s="4"/>
    </row>
    <row r="75" spans="2:18" s="3" customFormat="1" ht="17.25" customHeight="1" x14ac:dyDescent="0.35">
      <c r="B75" s="21" t="s">
        <v>13</v>
      </c>
      <c r="C75" s="21" t="s">
        <v>136</v>
      </c>
      <c r="D75" s="22" t="s">
        <v>14</v>
      </c>
      <c r="E75" s="21" t="s">
        <v>280</v>
      </c>
      <c r="F75" s="21" t="s">
        <v>281</v>
      </c>
      <c r="G75" s="21" t="s">
        <v>282</v>
      </c>
      <c r="H75" s="21" t="s">
        <v>53</v>
      </c>
      <c r="I75" s="23">
        <v>44774</v>
      </c>
      <c r="J75" s="9">
        <v>354335.55</v>
      </c>
      <c r="K75" s="9">
        <v>0</v>
      </c>
      <c r="L75" s="9">
        <f t="shared" si="2"/>
        <v>354335.55</v>
      </c>
      <c r="M75" s="9">
        <f t="shared" si="3"/>
        <v>0</v>
      </c>
      <c r="N75" s="21" t="s">
        <v>18</v>
      </c>
      <c r="O75" s="21" t="s">
        <v>189</v>
      </c>
      <c r="P75" s="1"/>
      <c r="R75" s="4"/>
    </row>
    <row r="76" spans="2:18" s="3" customFormat="1" ht="17.25" customHeight="1" x14ac:dyDescent="0.35">
      <c r="B76" s="21" t="s">
        <v>13</v>
      </c>
      <c r="C76" s="21" t="s">
        <v>136</v>
      </c>
      <c r="D76" s="22" t="s">
        <v>14</v>
      </c>
      <c r="E76" s="21" t="s">
        <v>283</v>
      </c>
      <c r="F76" s="21" t="s">
        <v>284</v>
      </c>
      <c r="G76" s="21" t="s">
        <v>285</v>
      </c>
      <c r="H76" s="21" t="s">
        <v>53</v>
      </c>
      <c r="I76" s="23">
        <v>44774</v>
      </c>
      <c r="J76" s="9">
        <v>84403.26</v>
      </c>
      <c r="K76" s="9">
        <v>0</v>
      </c>
      <c r="L76" s="9">
        <f t="shared" si="2"/>
        <v>84403.26</v>
      </c>
      <c r="M76" s="9">
        <f t="shared" si="3"/>
        <v>0</v>
      </c>
      <c r="N76" s="21" t="s">
        <v>18</v>
      </c>
      <c r="O76" s="21" t="s">
        <v>189</v>
      </c>
      <c r="P76" s="1"/>
      <c r="R76" s="4"/>
    </row>
    <row r="77" spans="2:18" s="3" customFormat="1" ht="17.25" customHeight="1" x14ac:dyDescent="0.35">
      <c r="B77" s="21" t="s">
        <v>13</v>
      </c>
      <c r="C77" s="21" t="s">
        <v>136</v>
      </c>
      <c r="D77" s="22" t="s">
        <v>14</v>
      </c>
      <c r="E77" s="21" t="s">
        <v>177</v>
      </c>
      <c r="F77" s="21" t="s">
        <v>178</v>
      </c>
      <c r="G77" s="21" t="s">
        <v>179</v>
      </c>
      <c r="H77" s="21" t="s">
        <v>53</v>
      </c>
      <c r="I77" s="23">
        <v>44774</v>
      </c>
      <c r="J77" s="9">
        <v>285862.5</v>
      </c>
      <c r="K77" s="9">
        <v>0</v>
      </c>
      <c r="L77" s="9">
        <f t="shared" si="2"/>
        <v>285862.5</v>
      </c>
      <c r="M77" s="9">
        <f t="shared" si="3"/>
        <v>0</v>
      </c>
      <c r="N77" s="21" t="s">
        <v>18</v>
      </c>
      <c r="O77" s="21" t="s">
        <v>189</v>
      </c>
      <c r="P77" s="1"/>
      <c r="R77" s="4"/>
    </row>
    <row r="78" spans="2:18" s="3" customFormat="1" ht="17.25" customHeight="1" x14ac:dyDescent="0.35">
      <c r="B78" s="21" t="s">
        <v>13</v>
      </c>
      <c r="C78" s="21" t="s">
        <v>136</v>
      </c>
      <c r="D78" s="22" t="s">
        <v>14</v>
      </c>
      <c r="E78" s="21" t="s">
        <v>13</v>
      </c>
      <c r="F78" s="21" t="s">
        <v>136</v>
      </c>
      <c r="G78" s="21" t="s">
        <v>14</v>
      </c>
      <c r="H78" s="21" t="s">
        <v>53</v>
      </c>
      <c r="I78" s="23">
        <v>44774</v>
      </c>
      <c r="J78" s="9">
        <v>443218.83</v>
      </c>
      <c r="K78" s="9">
        <v>0</v>
      </c>
      <c r="L78" s="9">
        <f t="shared" si="2"/>
        <v>443218.83</v>
      </c>
      <c r="M78" s="9">
        <f t="shared" si="3"/>
        <v>0</v>
      </c>
      <c r="N78" s="21" t="s">
        <v>18</v>
      </c>
      <c r="O78" s="21" t="s">
        <v>189</v>
      </c>
      <c r="P78" s="1"/>
      <c r="R78" s="4"/>
    </row>
    <row r="79" spans="2:18" s="3" customFormat="1" ht="17.25" customHeight="1" x14ac:dyDescent="0.35">
      <c r="B79" s="21" t="s">
        <v>13</v>
      </c>
      <c r="C79" s="21" t="s">
        <v>136</v>
      </c>
      <c r="D79" s="22" t="s">
        <v>14</v>
      </c>
      <c r="E79" s="21" t="s">
        <v>183</v>
      </c>
      <c r="F79" s="21" t="s">
        <v>184</v>
      </c>
      <c r="G79" s="21" t="s">
        <v>185</v>
      </c>
      <c r="H79" s="21" t="s">
        <v>53</v>
      </c>
      <c r="I79" s="23">
        <v>44774</v>
      </c>
      <c r="J79" s="9">
        <v>271219.76</v>
      </c>
      <c r="K79" s="9">
        <v>0</v>
      </c>
      <c r="L79" s="9">
        <f t="shared" si="2"/>
        <v>271219.76</v>
      </c>
      <c r="M79" s="9">
        <f t="shared" si="3"/>
        <v>0</v>
      </c>
      <c r="N79" s="21" t="s">
        <v>18</v>
      </c>
      <c r="O79" s="21" t="s">
        <v>189</v>
      </c>
      <c r="P79" s="1"/>
      <c r="R79" s="4"/>
    </row>
    <row r="80" spans="2:18" s="3" customFormat="1" ht="17.25" customHeight="1" x14ac:dyDescent="0.35">
      <c r="B80" s="21" t="s">
        <v>13</v>
      </c>
      <c r="C80" s="21" t="s">
        <v>136</v>
      </c>
      <c r="D80" s="22" t="s">
        <v>14</v>
      </c>
      <c r="E80" s="21" t="s">
        <v>209</v>
      </c>
      <c r="F80" s="21" t="s">
        <v>210</v>
      </c>
      <c r="G80" s="21" t="s">
        <v>211</v>
      </c>
      <c r="H80" s="21" t="s">
        <v>53</v>
      </c>
      <c r="I80" s="23">
        <v>44774</v>
      </c>
      <c r="J80" s="9">
        <v>2630297.79</v>
      </c>
      <c r="K80" s="9">
        <v>0</v>
      </c>
      <c r="L80" s="9">
        <f t="shared" si="2"/>
        <v>2630297.79</v>
      </c>
      <c r="M80" s="9">
        <f t="shared" si="3"/>
        <v>0</v>
      </c>
      <c r="N80" s="21" t="s">
        <v>18</v>
      </c>
      <c r="O80" s="21" t="s">
        <v>189</v>
      </c>
      <c r="P80" s="1"/>
      <c r="R80" s="4"/>
    </row>
    <row r="81" spans="2:18" s="3" customFormat="1" ht="17.25" customHeight="1" x14ac:dyDescent="0.35">
      <c r="B81" s="21" t="s">
        <v>13</v>
      </c>
      <c r="C81" s="21" t="s">
        <v>136</v>
      </c>
      <c r="D81" s="22" t="s">
        <v>14</v>
      </c>
      <c r="E81" s="21" t="s">
        <v>186</v>
      </c>
      <c r="F81" s="21" t="s">
        <v>187</v>
      </c>
      <c r="G81" s="21" t="s">
        <v>208</v>
      </c>
      <c r="H81" s="21" t="s">
        <v>53</v>
      </c>
      <c r="I81" s="23">
        <v>44774</v>
      </c>
      <c r="J81" s="9">
        <v>1044171.83</v>
      </c>
      <c r="K81" s="9">
        <v>0</v>
      </c>
      <c r="L81" s="9">
        <f t="shared" si="2"/>
        <v>1044171.83</v>
      </c>
      <c r="M81" s="9">
        <f t="shared" si="3"/>
        <v>0</v>
      </c>
      <c r="N81" s="21" t="s">
        <v>18</v>
      </c>
      <c r="O81" s="21" t="s">
        <v>189</v>
      </c>
      <c r="P81" s="1"/>
      <c r="R81" s="4"/>
    </row>
    <row r="82" spans="2:18" s="3" customFormat="1" ht="17.25" customHeight="1" x14ac:dyDescent="0.35">
      <c r="B82" s="21" t="s">
        <v>13</v>
      </c>
      <c r="C82" s="21" t="s">
        <v>136</v>
      </c>
      <c r="D82" s="22" t="s">
        <v>14</v>
      </c>
      <c r="E82" s="21" t="s">
        <v>227</v>
      </c>
      <c r="F82" s="21" t="s">
        <v>187</v>
      </c>
      <c r="G82" s="21" t="s">
        <v>188</v>
      </c>
      <c r="H82" s="21" t="s">
        <v>53</v>
      </c>
      <c r="I82" s="23">
        <v>44774</v>
      </c>
      <c r="J82" s="9">
        <v>795083.53</v>
      </c>
      <c r="K82" s="9">
        <v>0</v>
      </c>
      <c r="L82" s="9">
        <f t="shared" si="2"/>
        <v>795083.53</v>
      </c>
      <c r="M82" s="9">
        <f t="shared" si="3"/>
        <v>0</v>
      </c>
      <c r="N82" s="21" t="s">
        <v>18</v>
      </c>
      <c r="O82" s="21" t="s">
        <v>189</v>
      </c>
      <c r="P82" s="1"/>
      <c r="R82" s="4"/>
    </row>
    <row r="83" spans="2:18" s="3" customFormat="1" ht="17.25" customHeight="1" x14ac:dyDescent="0.35">
      <c r="B83" s="21" t="s">
        <v>13</v>
      </c>
      <c r="C83" s="21" t="s">
        <v>136</v>
      </c>
      <c r="D83" s="22" t="s">
        <v>14</v>
      </c>
      <c r="E83" s="21" t="s">
        <v>212</v>
      </c>
      <c r="F83" s="21" t="s">
        <v>213</v>
      </c>
      <c r="G83" s="21" t="s">
        <v>214</v>
      </c>
      <c r="H83" s="21" t="s">
        <v>53</v>
      </c>
      <c r="I83" s="23">
        <v>44774</v>
      </c>
      <c r="J83" s="9">
        <v>217102.97</v>
      </c>
      <c r="K83" s="9">
        <v>0</v>
      </c>
      <c r="L83" s="9">
        <f t="shared" si="2"/>
        <v>217102.97</v>
      </c>
      <c r="M83" s="9">
        <f t="shared" si="3"/>
        <v>0</v>
      </c>
      <c r="N83" s="21" t="s">
        <v>18</v>
      </c>
      <c r="O83" s="21" t="s">
        <v>189</v>
      </c>
      <c r="P83" s="1"/>
      <c r="R83" s="4"/>
    </row>
    <row r="84" spans="2:18" s="3" customFormat="1" ht="17.25" customHeight="1" x14ac:dyDescent="0.35">
      <c r="B84" s="21" t="s">
        <v>13</v>
      </c>
      <c r="C84" s="21" t="s">
        <v>136</v>
      </c>
      <c r="D84" s="22" t="s">
        <v>14</v>
      </c>
      <c r="E84" s="21" t="s">
        <v>229</v>
      </c>
      <c r="F84" s="21" t="s">
        <v>230</v>
      </c>
      <c r="G84" s="21" t="s">
        <v>231</v>
      </c>
      <c r="H84" s="21" t="s">
        <v>53</v>
      </c>
      <c r="I84" s="23">
        <v>44774</v>
      </c>
      <c r="J84" s="9">
        <v>487811.88</v>
      </c>
      <c r="K84" s="9">
        <v>0</v>
      </c>
      <c r="L84" s="9">
        <f t="shared" si="2"/>
        <v>487811.88</v>
      </c>
      <c r="M84" s="9">
        <f t="shared" si="3"/>
        <v>0</v>
      </c>
      <c r="N84" s="21" t="s">
        <v>18</v>
      </c>
      <c r="O84" s="21" t="s">
        <v>189</v>
      </c>
      <c r="P84" s="1"/>
      <c r="R84" s="4"/>
    </row>
    <row r="85" spans="2:18" s="3" customFormat="1" ht="17.25" customHeight="1" x14ac:dyDescent="0.35">
      <c r="B85" s="21" t="s">
        <v>13</v>
      </c>
      <c r="C85" s="21" t="s">
        <v>136</v>
      </c>
      <c r="D85" s="22" t="s">
        <v>14</v>
      </c>
      <c r="E85" s="21" t="s">
        <v>280</v>
      </c>
      <c r="F85" s="21" t="s">
        <v>281</v>
      </c>
      <c r="G85" s="21" t="s">
        <v>282</v>
      </c>
      <c r="H85" s="21" t="s">
        <v>53</v>
      </c>
      <c r="I85" s="23">
        <v>44774</v>
      </c>
      <c r="J85" s="9">
        <v>437111.4</v>
      </c>
      <c r="K85" s="9">
        <v>0</v>
      </c>
      <c r="L85" s="9">
        <f t="shared" si="2"/>
        <v>437111.4</v>
      </c>
      <c r="M85" s="9">
        <f t="shared" si="3"/>
        <v>0</v>
      </c>
      <c r="N85" s="21" t="s">
        <v>18</v>
      </c>
      <c r="O85" s="21" t="s">
        <v>189</v>
      </c>
      <c r="P85" s="1"/>
      <c r="R85" s="4"/>
    </row>
    <row r="86" spans="2:18" s="3" customFormat="1" ht="17.25" customHeight="1" x14ac:dyDescent="0.35">
      <c r="B86" s="21" t="s">
        <v>13</v>
      </c>
      <c r="C86" s="21" t="s">
        <v>136</v>
      </c>
      <c r="D86" s="22" t="s">
        <v>14</v>
      </c>
      <c r="E86" s="21" t="s">
        <v>177</v>
      </c>
      <c r="F86" s="21" t="s">
        <v>178</v>
      </c>
      <c r="G86" s="21" t="s">
        <v>179</v>
      </c>
      <c r="H86" s="21" t="s">
        <v>53</v>
      </c>
      <c r="I86" s="23">
        <v>44774</v>
      </c>
      <c r="J86" s="9">
        <v>820000</v>
      </c>
      <c r="K86" s="9">
        <v>0</v>
      </c>
      <c r="L86" s="9">
        <f t="shared" si="2"/>
        <v>820000</v>
      </c>
      <c r="M86" s="9">
        <f t="shared" si="3"/>
        <v>0</v>
      </c>
      <c r="N86" s="21" t="s">
        <v>18</v>
      </c>
      <c r="O86" s="21" t="s">
        <v>189</v>
      </c>
      <c r="P86" s="1"/>
      <c r="R86" s="4"/>
    </row>
    <row r="87" spans="2:18" s="3" customFormat="1" ht="17.25" customHeight="1" x14ac:dyDescent="0.35">
      <c r="B87" s="21" t="s">
        <v>13</v>
      </c>
      <c r="C87" s="21" t="s">
        <v>136</v>
      </c>
      <c r="D87" s="22" t="s">
        <v>14</v>
      </c>
      <c r="E87" s="21" t="s">
        <v>13</v>
      </c>
      <c r="F87" s="21" t="s">
        <v>136</v>
      </c>
      <c r="G87" s="21" t="s">
        <v>14</v>
      </c>
      <c r="H87" s="21" t="s">
        <v>53</v>
      </c>
      <c r="I87" s="23">
        <v>44774</v>
      </c>
      <c r="J87" s="9">
        <v>358935.37</v>
      </c>
      <c r="K87" s="9">
        <v>0</v>
      </c>
      <c r="L87" s="9">
        <f t="shared" si="2"/>
        <v>358935.37</v>
      </c>
      <c r="M87" s="9">
        <f t="shared" si="3"/>
        <v>0</v>
      </c>
      <c r="N87" s="21" t="s">
        <v>18</v>
      </c>
      <c r="O87" s="21" t="s">
        <v>189</v>
      </c>
      <c r="P87" s="1"/>
      <c r="R87" s="4"/>
    </row>
    <row r="88" spans="2:18" s="3" customFormat="1" ht="17.25" customHeight="1" x14ac:dyDescent="0.35">
      <c r="B88" s="21" t="s">
        <v>13</v>
      </c>
      <c r="C88" s="21" t="s">
        <v>136</v>
      </c>
      <c r="D88" s="22" t="s">
        <v>14</v>
      </c>
      <c r="E88" s="21" t="s">
        <v>183</v>
      </c>
      <c r="F88" s="21" t="s">
        <v>184</v>
      </c>
      <c r="G88" s="21" t="s">
        <v>185</v>
      </c>
      <c r="H88" s="21" t="s">
        <v>53</v>
      </c>
      <c r="I88" s="23">
        <v>44774</v>
      </c>
      <c r="J88" s="9">
        <v>377806.99</v>
      </c>
      <c r="K88" s="9">
        <v>0</v>
      </c>
      <c r="L88" s="9">
        <f t="shared" si="2"/>
        <v>377806.99</v>
      </c>
      <c r="M88" s="9">
        <f t="shared" si="3"/>
        <v>0</v>
      </c>
      <c r="N88" s="21" t="s">
        <v>18</v>
      </c>
      <c r="O88" s="21" t="s">
        <v>189</v>
      </c>
      <c r="P88" s="1"/>
      <c r="R88" s="4"/>
    </row>
    <row r="89" spans="2:18" s="3" customFormat="1" ht="17.25" customHeight="1" x14ac:dyDescent="0.35">
      <c r="B89" s="21" t="s">
        <v>13</v>
      </c>
      <c r="C89" s="21" t="s">
        <v>136</v>
      </c>
      <c r="D89" s="22" t="s">
        <v>14</v>
      </c>
      <c r="E89" s="21" t="s">
        <v>186</v>
      </c>
      <c r="F89" s="21" t="s">
        <v>187</v>
      </c>
      <c r="G89" s="21" t="s">
        <v>208</v>
      </c>
      <c r="H89" s="21" t="s">
        <v>53</v>
      </c>
      <c r="I89" s="23">
        <v>44774</v>
      </c>
      <c r="J89" s="9">
        <v>560876.77</v>
      </c>
      <c r="K89" s="9">
        <v>0</v>
      </c>
      <c r="L89" s="9">
        <f t="shared" si="2"/>
        <v>560876.77</v>
      </c>
      <c r="M89" s="9">
        <f t="shared" si="3"/>
        <v>0</v>
      </c>
      <c r="N89" s="21" t="s">
        <v>18</v>
      </c>
      <c r="O89" s="21" t="s">
        <v>189</v>
      </c>
      <c r="P89" s="1"/>
      <c r="R89" s="4"/>
    </row>
    <row r="90" spans="2:18" s="3" customFormat="1" ht="17.25" customHeight="1" x14ac:dyDescent="0.35">
      <c r="B90" s="21" t="s">
        <v>13</v>
      </c>
      <c r="C90" s="21" t="s">
        <v>136</v>
      </c>
      <c r="D90" s="22" t="s">
        <v>14</v>
      </c>
      <c r="E90" s="21" t="s">
        <v>227</v>
      </c>
      <c r="F90" s="21" t="s">
        <v>187</v>
      </c>
      <c r="G90" s="21" t="s">
        <v>188</v>
      </c>
      <c r="H90" s="21" t="s">
        <v>53</v>
      </c>
      <c r="I90" s="23">
        <v>44774</v>
      </c>
      <c r="J90" s="9">
        <v>574155.76</v>
      </c>
      <c r="K90" s="9">
        <v>0</v>
      </c>
      <c r="L90" s="9">
        <f t="shared" si="2"/>
        <v>574155.76</v>
      </c>
      <c r="M90" s="9">
        <f t="shared" si="3"/>
        <v>0</v>
      </c>
      <c r="N90" s="21" t="s">
        <v>18</v>
      </c>
      <c r="O90" s="21" t="s">
        <v>189</v>
      </c>
      <c r="P90" s="1"/>
      <c r="R90" s="4"/>
    </row>
    <row r="91" spans="2:18" s="3" customFormat="1" ht="17.25" customHeight="1" x14ac:dyDescent="0.35">
      <c r="B91" s="21" t="s">
        <v>13</v>
      </c>
      <c r="C91" s="21" t="s">
        <v>136</v>
      </c>
      <c r="D91" s="22" t="s">
        <v>14</v>
      </c>
      <c r="E91" s="21" t="s">
        <v>209</v>
      </c>
      <c r="F91" s="21" t="s">
        <v>210</v>
      </c>
      <c r="G91" s="21" t="s">
        <v>211</v>
      </c>
      <c r="H91" s="21" t="s">
        <v>53</v>
      </c>
      <c r="I91" s="23">
        <v>44774</v>
      </c>
      <c r="J91" s="9">
        <v>2189783.61</v>
      </c>
      <c r="K91" s="9">
        <v>0</v>
      </c>
      <c r="L91" s="9">
        <f t="shared" si="2"/>
        <v>2189783.61</v>
      </c>
      <c r="M91" s="9">
        <f t="shared" si="3"/>
        <v>0</v>
      </c>
      <c r="N91" s="21" t="s">
        <v>18</v>
      </c>
      <c r="O91" s="21" t="s">
        <v>189</v>
      </c>
      <c r="P91" s="1"/>
      <c r="R91" s="4"/>
    </row>
    <row r="92" spans="2:18" s="3" customFormat="1" ht="17.25" customHeight="1" x14ac:dyDescent="0.35">
      <c r="B92" s="21" t="s">
        <v>13</v>
      </c>
      <c r="C92" s="21" t="s">
        <v>136</v>
      </c>
      <c r="D92" s="22" t="s">
        <v>14</v>
      </c>
      <c r="E92" s="21" t="s">
        <v>212</v>
      </c>
      <c r="F92" s="21" t="s">
        <v>213</v>
      </c>
      <c r="G92" s="21" t="s">
        <v>214</v>
      </c>
      <c r="H92" s="21" t="s">
        <v>53</v>
      </c>
      <c r="I92" s="23">
        <v>44774</v>
      </c>
      <c r="J92" s="9">
        <v>410244.27</v>
      </c>
      <c r="K92" s="9">
        <v>0</v>
      </c>
      <c r="L92" s="9">
        <f t="shared" si="2"/>
        <v>410244.27</v>
      </c>
      <c r="M92" s="9">
        <f t="shared" si="3"/>
        <v>0</v>
      </c>
      <c r="N92" s="21" t="s">
        <v>18</v>
      </c>
      <c r="O92" s="21" t="s">
        <v>189</v>
      </c>
      <c r="P92" s="1"/>
      <c r="R92" s="4"/>
    </row>
    <row r="93" spans="2:18" s="3" customFormat="1" ht="17.25" customHeight="1" x14ac:dyDescent="0.35">
      <c r="B93" s="21" t="s">
        <v>13</v>
      </c>
      <c r="C93" s="21" t="s">
        <v>136</v>
      </c>
      <c r="D93" s="22" t="s">
        <v>14</v>
      </c>
      <c r="E93" s="21" t="s">
        <v>199</v>
      </c>
      <c r="F93" s="21" t="s">
        <v>200</v>
      </c>
      <c r="G93" s="21" t="s">
        <v>201</v>
      </c>
      <c r="H93" s="21" t="s">
        <v>53</v>
      </c>
      <c r="I93" s="23">
        <v>44774</v>
      </c>
      <c r="J93" s="9">
        <v>48467.29</v>
      </c>
      <c r="K93" s="9">
        <v>0</v>
      </c>
      <c r="L93" s="9">
        <f t="shared" si="2"/>
        <v>48467.29</v>
      </c>
      <c r="M93" s="9">
        <f t="shared" si="3"/>
        <v>0</v>
      </c>
      <c r="N93" s="21" t="s">
        <v>18</v>
      </c>
      <c r="O93" s="21" t="s">
        <v>189</v>
      </c>
      <c r="P93" s="1"/>
      <c r="R93" s="4"/>
    </row>
    <row r="94" spans="2:18" s="3" customFormat="1" ht="17.25" customHeight="1" x14ac:dyDescent="0.35">
      <c r="B94" s="21" t="s">
        <v>13</v>
      </c>
      <c r="C94" s="21" t="s">
        <v>136</v>
      </c>
      <c r="D94" s="22" t="s">
        <v>14</v>
      </c>
      <c r="E94" s="21" t="s">
        <v>177</v>
      </c>
      <c r="F94" s="21" t="s">
        <v>178</v>
      </c>
      <c r="G94" s="21" t="s">
        <v>179</v>
      </c>
      <c r="H94" s="21" t="s">
        <v>53</v>
      </c>
      <c r="I94" s="23">
        <v>44774</v>
      </c>
      <c r="J94" s="9">
        <v>857587.5</v>
      </c>
      <c r="K94" s="9">
        <v>0</v>
      </c>
      <c r="L94" s="9">
        <f t="shared" si="2"/>
        <v>857587.5</v>
      </c>
      <c r="M94" s="9">
        <f t="shared" si="3"/>
        <v>0</v>
      </c>
      <c r="N94" s="21" t="s">
        <v>18</v>
      </c>
      <c r="O94" s="21" t="s">
        <v>189</v>
      </c>
      <c r="P94" s="1"/>
      <c r="R94" s="4"/>
    </row>
    <row r="95" spans="2:18" s="3" customFormat="1" ht="17.25" customHeight="1" x14ac:dyDescent="0.35">
      <c r="B95" s="21" t="s">
        <v>13</v>
      </c>
      <c r="C95" s="21" t="s">
        <v>136</v>
      </c>
      <c r="D95" s="22" t="s">
        <v>14</v>
      </c>
      <c r="E95" s="21" t="s">
        <v>229</v>
      </c>
      <c r="F95" s="21" t="s">
        <v>230</v>
      </c>
      <c r="G95" s="21" t="s">
        <v>231</v>
      </c>
      <c r="H95" s="21" t="s">
        <v>53</v>
      </c>
      <c r="I95" s="23">
        <v>44774</v>
      </c>
      <c r="J95" s="9">
        <v>480053.73</v>
      </c>
      <c r="K95" s="9">
        <v>0</v>
      </c>
      <c r="L95" s="9">
        <f t="shared" si="2"/>
        <v>480053.73</v>
      </c>
      <c r="M95" s="9">
        <f t="shared" si="3"/>
        <v>0</v>
      </c>
      <c r="N95" s="21" t="s">
        <v>18</v>
      </c>
      <c r="O95" s="21" t="s">
        <v>189</v>
      </c>
      <c r="P95" s="1"/>
      <c r="R95" s="4"/>
    </row>
    <row r="96" spans="2:18" s="3" customFormat="1" ht="17.25" customHeight="1" x14ac:dyDescent="0.35">
      <c r="B96" s="21" t="s">
        <v>13</v>
      </c>
      <c r="C96" s="21" t="s">
        <v>136</v>
      </c>
      <c r="D96" s="22" t="s">
        <v>14</v>
      </c>
      <c r="E96" s="21" t="s">
        <v>280</v>
      </c>
      <c r="F96" s="21" t="s">
        <v>281</v>
      </c>
      <c r="G96" s="21" t="s">
        <v>282</v>
      </c>
      <c r="H96" s="21" t="s">
        <v>53</v>
      </c>
      <c r="I96" s="23">
        <v>44774</v>
      </c>
      <c r="J96" s="9">
        <v>400360.74</v>
      </c>
      <c r="K96" s="9">
        <v>0</v>
      </c>
      <c r="L96" s="9">
        <f t="shared" si="2"/>
        <v>400360.74</v>
      </c>
      <c r="M96" s="9">
        <f t="shared" si="3"/>
        <v>0</v>
      </c>
      <c r="N96" s="21" t="s">
        <v>18</v>
      </c>
      <c r="O96" s="21" t="s">
        <v>189</v>
      </c>
      <c r="P96" s="1"/>
      <c r="R96" s="4"/>
    </row>
    <row r="97" spans="2:18" s="3" customFormat="1" ht="17.25" customHeight="1" x14ac:dyDescent="0.35">
      <c r="B97" s="21" t="s">
        <v>13</v>
      </c>
      <c r="C97" s="21" t="s">
        <v>136</v>
      </c>
      <c r="D97" s="22" t="s">
        <v>14</v>
      </c>
      <c r="E97" s="21" t="s">
        <v>283</v>
      </c>
      <c r="F97" s="21" t="s">
        <v>284</v>
      </c>
      <c r="G97" s="21" t="s">
        <v>285</v>
      </c>
      <c r="H97" s="21" t="s">
        <v>53</v>
      </c>
      <c r="I97" s="23">
        <v>44774</v>
      </c>
      <c r="J97" s="9">
        <v>84403.26</v>
      </c>
      <c r="K97" s="9">
        <v>0</v>
      </c>
      <c r="L97" s="9">
        <f t="shared" si="2"/>
        <v>84403.26</v>
      </c>
      <c r="M97" s="9">
        <f t="shared" si="3"/>
        <v>0</v>
      </c>
      <c r="N97" s="21" t="s">
        <v>18</v>
      </c>
      <c r="O97" s="21" t="s">
        <v>189</v>
      </c>
      <c r="P97" s="1"/>
      <c r="R97" s="4"/>
    </row>
    <row r="98" spans="2:18" s="3" customFormat="1" ht="17.25" customHeight="1" x14ac:dyDescent="0.35">
      <c r="B98" s="21" t="s">
        <v>13</v>
      </c>
      <c r="C98" s="21" t="s">
        <v>136</v>
      </c>
      <c r="D98" s="22" t="s">
        <v>14</v>
      </c>
      <c r="E98" s="21" t="s">
        <v>13</v>
      </c>
      <c r="F98" s="21" t="s">
        <v>136</v>
      </c>
      <c r="G98" s="21" t="s">
        <v>14</v>
      </c>
      <c r="H98" s="21" t="s">
        <v>53</v>
      </c>
      <c r="I98" s="23">
        <v>44774</v>
      </c>
      <c r="J98" s="9">
        <v>331807.65000000002</v>
      </c>
      <c r="K98" s="9">
        <v>0</v>
      </c>
      <c r="L98" s="9">
        <f t="shared" si="2"/>
        <v>331807.65000000002</v>
      </c>
      <c r="M98" s="9">
        <f t="shared" si="3"/>
        <v>0</v>
      </c>
      <c r="N98" s="21" t="s">
        <v>18</v>
      </c>
      <c r="O98" s="21" t="s">
        <v>189</v>
      </c>
      <c r="P98" s="1"/>
      <c r="R98" s="4"/>
    </row>
    <row r="99" spans="2:18" s="3" customFormat="1" ht="17.25" customHeight="1" x14ac:dyDescent="0.35">
      <c r="B99" s="21" t="s">
        <v>36</v>
      </c>
      <c r="C99" s="21" t="s">
        <v>37</v>
      </c>
      <c r="D99" s="22" t="s">
        <v>38</v>
      </c>
      <c r="E99" s="21" t="s">
        <v>36</v>
      </c>
      <c r="F99" s="21" t="s">
        <v>37</v>
      </c>
      <c r="G99" s="21" t="s">
        <v>38</v>
      </c>
      <c r="H99" s="21" t="s">
        <v>59</v>
      </c>
      <c r="I99" s="23">
        <v>44562</v>
      </c>
      <c r="J99" s="9">
        <v>3748582.3</v>
      </c>
      <c r="K99" s="9">
        <v>0</v>
      </c>
      <c r="L99" s="9">
        <f t="shared" si="2"/>
        <v>3748582.3</v>
      </c>
      <c r="M99" s="9">
        <f t="shared" si="3"/>
        <v>0</v>
      </c>
      <c r="N99" s="21" t="s">
        <v>18</v>
      </c>
      <c r="O99" s="21" t="s">
        <v>286</v>
      </c>
      <c r="P99" s="1"/>
      <c r="R99" s="4"/>
    </row>
    <row r="100" spans="2:18" s="3" customFormat="1" ht="17.25" customHeight="1" x14ac:dyDescent="0.35">
      <c r="B100" s="21" t="s">
        <v>36</v>
      </c>
      <c r="C100" s="21" t="s">
        <v>37</v>
      </c>
      <c r="D100" s="22" t="s">
        <v>38</v>
      </c>
      <c r="E100" s="21" t="s">
        <v>36</v>
      </c>
      <c r="F100" s="21" t="s">
        <v>37</v>
      </c>
      <c r="G100" s="21" t="s">
        <v>38</v>
      </c>
      <c r="H100" s="21" t="s">
        <v>17</v>
      </c>
      <c r="I100" s="23">
        <v>44562</v>
      </c>
      <c r="J100" s="9">
        <v>113813.19000000041</v>
      </c>
      <c r="K100" s="9">
        <v>0</v>
      </c>
      <c r="L100" s="9">
        <f t="shared" si="2"/>
        <v>113813.19000000041</v>
      </c>
      <c r="M100" s="9">
        <f t="shared" si="3"/>
        <v>0</v>
      </c>
      <c r="N100" s="21" t="s">
        <v>18</v>
      </c>
      <c r="O100" s="21" t="s">
        <v>286</v>
      </c>
      <c r="P100" s="1"/>
      <c r="R100" s="4"/>
    </row>
    <row r="101" spans="2:18" s="3" customFormat="1" ht="17.25" customHeight="1" x14ac:dyDescent="0.35">
      <c r="B101" s="21" t="s">
        <v>36</v>
      </c>
      <c r="C101" s="21" t="s">
        <v>37</v>
      </c>
      <c r="D101" s="22" t="s">
        <v>38</v>
      </c>
      <c r="E101" s="21" t="s">
        <v>36</v>
      </c>
      <c r="F101" s="21" t="s">
        <v>37</v>
      </c>
      <c r="G101" s="21" t="s">
        <v>38</v>
      </c>
      <c r="H101" s="21" t="s">
        <v>59</v>
      </c>
      <c r="I101" s="23">
        <v>44593</v>
      </c>
      <c r="J101" s="9">
        <v>3748582.3</v>
      </c>
      <c r="K101" s="9">
        <v>0</v>
      </c>
      <c r="L101" s="9">
        <f t="shared" si="2"/>
        <v>3748582.3</v>
      </c>
      <c r="M101" s="9">
        <f t="shared" si="3"/>
        <v>0</v>
      </c>
      <c r="N101" s="21" t="s">
        <v>18</v>
      </c>
      <c r="O101" s="21" t="s">
        <v>286</v>
      </c>
      <c r="P101" s="1"/>
      <c r="R101" s="4"/>
    </row>
    <row r="102" spans="2:18" s="3" customFormat="1" ht="17.25" customHeight="1" x14ac:dyDescent="0.35">
      <c r="B102" s="21" t="s">
        <v>36</v>
      </c>
      <c r="C102" s="21" t="s">
        <v>37</v>
      </c>
      <c r="D102" s="22" t="s">
        <v>38</v>
      </c>
      <c r="E102" s="21" t="s">
        <v>36</v>
      </c>
      <c r="F102" s="21" t="s">
        <v>37</v>
      </c>
      <c r="G102" s="21" t="s">
        <v>38</v>
      </c>
      <c r="H102" s="21" t="s">
        <v>17</v>
      </c>
      <c r="I102" s="23">
        <v>44593</v>
      </c>
      <c r="J102" s="9">
        <v>113813.19000000041</v>
      </c>
      <c r="K102" s="9">
        <v>0</v>
      </c>
      <c r="L102" s="9">
        <f t="shared" si="2"/>
        <v>113813.19000000041</v>
      </c>
      <c r="M102" s="9">
        <f t="shared" si="3"/>
        <v>0</v>
      </c>
      <c r="N102" s="21" t="s">
        <v>18</v>
      </c>
      <c r="O102" s="21" t="s">
        <v>286</v>
      </c>
      <c r="P102" s="1"/>
      <c r="R102" s="4"/>
    </row>
    <row r="103" spans="2:18" s="3" customFormat="1" ht="17.25" customHeight="1" x14ac:dyDescent="0.35">
      <c r="B103" s="21" t="s">
        <v>36</v>
      </c>
      <c r="C103" s="21" t="s">
        <v>37</v>
      </c>
      <c r="D103" s="22" t="s">
        <v>38</v>
      </c>
      <c r="E103" s="21" t="s">
        <v>36</v>
      </c>
      <c r="F103" s="21" t="s">
        <v>37</v>
      </c>
      <c r="G103" s="21" t="s">
        <v>38</v>
      </c>
      <c r="H103" s="21" t="s">
        <v>59</v>
      </c>
      <c r="I103" s="23">
        <v>44621</v>
      </c>
      <c r="J103" s="9">
        <v>3748582.3</v>
      </c>
      <c r="K103" s="9">
        <v>0</v>
      </c>
      <c r="L103" s="9">
        <f t="shared" si="2"/>
        <v>3748582.3</v>
      </c>
      <c r="M103" s="9">
        <f t="shared" si="3"/>
        <v>0</v>
      </c>
      <c r="N103" s="21" t="s">
        <v>18</v>
      </c>
      <c r="O103" s="21" t="s">
        <v>286</v>
      </c>
      <c r="P103" s="1"/>
      <c r="R103" s="4"/>
    </row>
    <row r="104" spans="2:18" s="3" customFormat="1" ht="17.25" customHeight="1" x14ac:dyDescent="0.35">
      <c r="B104" s="21" t="s">
        <v>36</v>
      </c>
      <c r="C104" s="21" t="s">
        <v>37</v>
      </c>
      <c r="D104" s="22" t="s">
        <v>38</v>
      </c>
      <c r="E104" s="21" t="s">
        <v>36</v>
      </c>
      <c r="F104" s="21" t="s">
        <v>37</v>
      </c>
      <c r="G104" s="21" t="s">
        <v>38</v>
      </c>
      <c r="H104" s="21" t="s">
        <v>17</v>
      </c>
      <c r="I104" s="23">
        <v>44621</v>
      </c>
      <c r="J104" s="9">
        <v>113813.19000000041</v>
      </c>
      <c r="K104" s="9">
        <v>0</v>
      </c>
      <c r="L104" s="9">
        <f t="shared" si="2"/>
        <v>113813.19000000041</v>
      </c>
      <c r="M104" s="9">
        <f t="shared" si="3"/>
        <v>0</v>
      </c>
      <c r="N104" s="21" t="s">
        <v>18</v>
      </c>
      <c r="O104" s="21" t="s">
        <v>286</v>
      </c>
      <c r="P104" s="1"/>
      <c r="R104" s="4"/>
    </row>
    <row r="105" spans="2:18" s="3" customFormat="1" ht="17.25" customHeight="1" x14ac:dyDescent="0.35">
      <c r="B105" s="21" t="s">
        <v>36</v>
      </c>
      <c r="C105" s="21" t="s">
        <v>37</v>
      </c>
      <c r="D105" s="22" t="s">
        <v>38</v>
      </c>
      <c r="E105" s="21" t="s">
        <v>36</v>
      </c>
      <c r="F105" s="21" t="s">
        <v>37</v>
      </c>
      <c r="G105" s="21" t="s">
        <v>38</v>
      </c>
      <c r="H105" s="21" t="s">
        <v>59</v>
      </c>
      <c r="I105" s="23">
        <v>44652</v>
      </c>
      <c r="J105" s="9">
        <v>3748582.3</v>
      </c>
      <c r="K105" s="9">
        <v>0</v>
      </c>
      <c r="L105" s="9">
        <f t="shared" si="2"/>
        <v>3748582.3</v>
      </c>
      <c r="M105" s="9">
        <f t="shared" si="3"/>
        <v>0</v>
      </c>
      <c r="N105" s="21" t="s">
        <v>18</v>
      </c>
      <c r="O105" s="21" t="s">
        <v>286</v>
      </c>
      <c r="P105" s="1"/>
      <c r="R105" s="4"/>
    </row>
    <row r="106" spans="2:18" s="3" customFormat="1" ht="17.25" customHeight="1" x14ac:dyDescent="0.35">
      <c r="B106" s="21" t="s">
        <v>36</v>
      </c>
      <c r="C106" s="21" t="s">
        <v>37</v>
      </c>
      <c r="D106" s="22" t="s">
        <v>38</v>
      </c>
      <c r="E106" s="21" t="s">
        <v>36</v>
      </c>
      <c r="F106" s="21" t="s">
        <v>37</v>
      </c>
      <c r="G106" s="21" t="s">
        <v>38</v>
      </c>
      <c r="H106" s="21" t="s">
        <v>17</v>
      </c>
      <c r="I106" s="23">
        <v>44652</v>
      </c>
      <c r="J106" s="9">
        <v>113813.19000000041</v>
      </c>
      <c r="K106" s="9">
        <v>0</v>
      </c>
      <c r="L106" s="9">
        <f t="shared" si="2"/>
        <v>113813.19000000041</v>
      </c>
      <c r="M106" s="9">
        <f t="shared" si="3"/>
        <v>0</v>
      </c>
      <c r="N106" s="21" t="s">
        <v>18</v>
      </c>
      <c r="O106" s="21" t="s">
        <v>286</v>
      </c>
      <c r="P106" s="1"/>
      <c r="R106" s="4"/>
    </row>
    <row r="107" spans="2:18" s="3" customFormat="1" ht="17.25" customHeight="1" x14ac:dyDescent="0.35">
      <c r="B107" s="21" t="s">
        <v>36</v>
      </c>
      <c r="C107" s="21" t="s">
        <v>37</v>
      </c>
      <c r="D107" s="22" t="s">
        <v>38</v>
      </c>
      <c r="E107" s="21" t="s">
        <v>36</v>
      </c>
      <c r="F107" s="21" t="s">
        <v>37</v>
      </c>
      <c r="G107" s="21" t="s">
        <v>38</v>
      </c>
      <c r="H107" s="21" t="s">
        <v>59</v>
      </c>
      <c r="I107" s="23">
        <v>44682</v>
      </c>
      <c r="J107" s="9">
        <v>3748582.3</v>
      </c>
      <c r="K107" s="9">
        <v>0</v>
      </c>
      <c r="L107" s="9">
        <f t="shared" si="2"/>
        <v>3748582.3</v>
      </c>
      <c r="M107" s="9">
        <f t="shared" si="3"/>
        <v>0</v>
      </c>
      <c r="N107" s="21" t="s">
        <v>18</v>
      </c>
      <c r="O107" s="21" t="s">
        <v>286</v>
      </c>
      <c r="P107" s="1"/>
      <c r="R107" s="4"/>
    </row>
    <row r="108" spans="2:18" s="3" customFormat="1" ht="17.25" customHeight="1" x14ac:dyDescent="0.35">
      <c r="B108" s="21" t="s">
        <v>36</v>
      </c>
      <c r="C108" s="21" t="s">
        <v>37</v>
      </c>
      <c r="D108" s="22" t="s">
        <v>38</v>
      </c>
      <c r="E108" s="21" t="s">
        <v>36</v>
      </c>
      <c r="F108" s="21" t="s">
        <v>37</v>
      </c>
      <c r="G108" s="21" t="s">
        <v>38</v>
      </c>
      <c r="H108" s="21" t="s">
        <v>17</v>
      </c>
      <c r="I108" s="23">
        <v>44682</v>
      </c>
      <c r="J108" s="9">
        <v>113813.19000000041</v>
      </c>
      <c r="K108" s="9">
        <v>0</v>
      </c>
      <c r="L108" s="9">
        <f t="shared" si="2"/>
        <v>113813.19000000041</v>
      </c>
      <c r="M108" s="9">
        <f t="shared" si="3"/>
        <v>0</v>
      </c>
      <c r="N108" s="21" t="s">
        <v>18</v>
      </c>
      <c r="O108" s="21" t="s">
        <v>286</v>
      </c>
      <c r="P108" s="1"/>
      <c r="R108" s="4"/>
    </row>
    <row r="109" spans="2:18" s="3" customFormat="1" ht="17.25" customHeight="1" x14ac:dyDescent="0.35">
      <c r="B109" s="21" t="s">
        <v>36</v>
      </c>
      <c r="C109" s="21" t="s">
        <v>37</v>
      </c>
      <c r="D109" s="22" t="s">
        <v>38</v>
      </c>
      <c r="E109" s="21" t="s">
        <v>36</v>
      </c>
      <c r="F109" s="21" t="s">
        <v>37</v>
      </c>
      <c r="G109" s="21" t="s">
        <v>38</v>
      </c>
      <c r="H109" s="21" t="s">
        <v>59</v>
      </c>
      <c r="I109" s="23">
        <v>44713</v>
      </c>
      <c r="J109" s="9">
        <v>3748582.3</v>
      </c>
      <c r="K109" s="9">
        <v>0</v>
      </c>
      <c r="L109" s="9">
        <f t="shared" si="2"/>
        <v>3748582.3</v>
      </c>
      <c r="M109" s="9">
        <f t="shared" si="3"/>
        <v>0</v>
      </c>
      <c r="N109" s="21" t="s">
        <v>18</v>
      </c>
      <c r="O109" s="21" t="s">
        <v>286</v>
      </c>
      <c r="P109" s="1"/>
      <c r="R109" s="4"/>
    </row>
    <row r="110" spans="2:18" s="3" customFormat="1" ht="17.25" customHeight="1" x14ac:dyDescent="0.35">
      <c r="B110" s="21" t="s">
        <v>36</v>
      </c>
      <c r="C110" s="21" t="s">
        <v>37</v>
      </c>
      <c r="D110" s="22" t="s">
        <v>38</v>
      </c>
      <c r="E110" s="21" t="s">
        <v>36</v>
      </c>
      <c r="F110" s="21" t="s">
        <v>37</v>
      </c>
      <c r="G110" s="21" t="s">
        <v>38</v>
      </c>
      <c r="H110" s="21" t="s">
        <v>17</v>
      </c>
      <c r="I110" s="23">
        <v>44713</v>
      </c>
      <c r="J110" s="9">
        <v>113813.19000000041</v>
      </c>
      <c r="K110" s="9">
        <v>0</v>
      </c>
      <c r="L110" s="9">
        <f t="shared" si="2"/>
        <v>113813.19000000041</v>
      </c>
      <c r="M110" s="9">
        <f t="shared" si="3"/>
        <v>0</v>
      </c>
      <c r="N110" s="21" t="s">
        <v>18</v>
      </c>
      <c r="O110" s="21" t="s">
        <v>286</v>
      </c>
      <c r="P110" s="1"/>
      <c r="R110" s="4"/>
    </row>
    <row r="111" spans="2:18" s="3" customFormat="1" ht="17.25" customHeight="1" x14ac:dyDescent="0.35">
      <c r="B111" s="21" t="s">
        <v>36</v>
      </c>
      <c r="C111" s="21" t="s">
        <v>37</v>
      </c>
      <c r="D111" s="22" t="s">
        <v>38</v>
      </c>
      <c r="E111" s="21" t="s">
        <v>36</v>
      </c>
      <c r="F111" s="21" t="s">
        <v>37</v>
      </c>
      <c r="G111" s="21" t="s">
        <v>38</v>
      </c>
      <c r="H111" s="21" t="s">
        <v>59</v>
      </c>
      <c r="I111" s="23">
        <v>44743</v>
      </c>
      <c r="J111" s="9">
        <v>3748582.3</v>
      </c>
      <c r="K111" s="9">
        <v>0</v>
      </c>
      <c r="L111" s="9">
        <f t="shared" si="2"/>
        <v>3748582.3</v>
      </c>
      <c r="M111" s="9">
        <f t="shared" si="3"/>
        <v>0</v>
      </c>
      <c r="N111" s="21" t="s">
        <v>18</v>
      </c>
      <c r="O111" s="21" t="s">
        <v>286</v>
      </c>
      <c r="P111" s="1"/>
      <c r="R111" s="4"/>
    </row>
    <row r="112" spans="2:18" s="3" customFormat="1" ht="17.25" customHeight="1" x14ac:dyDescent="0.35">
      <c r="B112" s="21" t="s">
        <v>36</v>
      </c>
      <c r="C112" s="21" t="s">
        <v>37</v>
      </c>
      <c r="D112" s="22" t="s">
        <v>38</v>
      </c>
      <c r="E112" s="21" t="s">
        <v>36</v>
      </c>
      <c r="F112" s="21" t="s">
        <v>37</v>
      </c>
      <c r="G112" s="21" t="s">
        <v>38</v>
      </c>
      <c r="H112" s="21" t="s">
        <v>17</v>
      </c>
      <c r="I112" s="23">
        <v>44743</v>
      </c>
      <c r="J112" s="9">
        <v>113813.19000000041</v>
      </c>
      <c r="K112" s="9">
        <v>0</v>
      </c>
      <c r="L112" s="9">
        <f t="shared" si="2"/>
        <v>113813.19000000041</v>
      </c>
      <c r="M112" s="9">
        <f t="shared" si="3"/>
        <v>0</v>
      </c>
      <c r="N112" s="21" t="s">
        <v>18</v>
      </c>
      <c r="O112" s="21" t="s">
        <v>286</v>
      </c>
      <c r="P112" s="1"/>
      <c r="R112" s="4"/>
    </row>
    <row r="113" spans="2:18" s="3" customFormat="1" ht="17.25" customHeight="1" x14ac:dyDescent="0.35">
      <c r="B113" s="21" t="s">
        <v>36</v>
      </c>
      <c r="C113" s="21" t="s">
        <v>37</v>
      </c>
      <c r="D113" s="22" t="s">
        <v>38</v>
      </c>
      <c r="E113" s="21" t="s">
        <v>36</v>
      </c>
      <c r="F113" s="21" t="s">
        <v>37</v>
      </c>
      <c r="G113" s="21" t="s">
        <v>38</v>
      </c>
      <c r="H113" s="21" t="s">
        <v>59</v>
      </c>
      <c r="I113" s="23">
        <v>44774</v>
      </c>
      <c r="J113" s="9">
        <v>3748582.3</v>
      </c>
      <c r="K113" s="9">
        <v>0</v>
      </c>
      <c r="L113" s="9">
        <f t="shared" si="2"/>
        <v>3748582.3</v>
      </c>
      <c r="M113" s="9">
        <f t="shared" si="3"/>
        <v>0</v>
      </c>
      <c r="N113" s="21" t="s">
        <v>18</v>
      </c>
      <c r="O113" s="21" t="s">
        <v>286</v>
      </c>
      <c r="P113" s="1"/>
      <c r="R113" s="4"/>
    </row>
    <row r="114" spans="2:18" s="3" customFormat="1" ht="17.25" customHeight="1" x14ac:dyDescent="0.35">
      <c r="B114" s="21" t="s">
        <v>36</v>
      </c>
      <c r="C114" s="21" t="s">
        <v>37</v>
      </c>
      <c r="D114" s="22" t="s">
        <v>38</v>
      </c>
      <c r="E114" s="21" t="s">
        <v>36</v>
      </c>
      <c r="F114" s="21" t="s">
        <v>37</v>
      </c>
      <c r="G114" s="21" t="s">
        <v>38</v>
      </c>
      <c r="H114" s="21" t="s">
        <v>17</v>
      </c>
      <c r="I114" s="23">
        <v>44774</v>
      </c>
      <c r="J114" s="9">
        <v>113813.19000000041</v>
      </c>
      <c r="K114" s="9">
        <v>0</v>
      </c>
      <c r="L114" s="9">
        <f t="shared" si="2"/>
        <v>113813.19000000041</v>
      </c>
      <c r="M114" s="9">
        <f t="shared" si="3"/>
        <v>0</v>
      </c>
      <c r="N114" s="21" t="s">
        <v>18</v>
      </c>
      <c r="O114" s="21" t="s">
        <v>286</v>
      </c>
      <c r="P114" s="1"/>
      <c r="R114" s="4"/>
    </row>
    <row r="115" spans="2:18" s="3" customFormat="1" ht="17.25" customHeight="1" x14ac:dyDescent="0.35">
      <c r="B115" s="21" t="s">
        <v>91</v>
      </c>
      <c r="C115" s="21" t="s">
        <v>92</v>
      </c>
      <c r="D115" s="22" t="s">
        <v>93</v>
      </c>
      <c r="E115" s="21" t="s">
        <v>91</v>
      </c>
      <c r="F115" s="21" t="s">
        <v>92</v>
      </c>
      <c r="G115" s="21" t="s">
        <v>93</v>
      </c>
      <c r="H115" s="21" t="s">
        <v>255</v>
      </c>
      <c r="I115" s="23">
        <v>42856</v>
      </c>
      <c r="J115" s="9">
        <v>102.32</v>
      </c>
      <c r="K115" s="9">
        <v>0</v>
      </c>
      <c r="L115" s="9">
        <v>0</v>
      </c>
      <c r="M115" s="9">
        <f t="shared" si="3"/>
        <v>102.32</v>
      </c>
      <c r="N115" s="21" t="s">
        <v>98</v>
      </c>
      <c r="O115" s="21" t="s">
        <v>16</v>
      </c>
      <c r="P115" s="1"/>
      <c r="R115" s="4"/>
    </row>
    <row r="116" spans="2:18" s="3" customFormat="1" ht="17.25" customHeight="1" x14ac:dyDescent="0.35">
      <c r="B116" s="21" t="s">
        <v>91</v>
      </c>
      <c r="C116" s="21" t="s">
        <v>92</v>
      </c>
      <c r="D116" s="22" t="s">
        <v>93</v>
      </c>
      <c r="E116" s="21" t="s">
        <v>91</v>
      </c>
      <c r="F116" s="21" t="s">
        <v>92</v>
      </c>
      <c r="G116" s="21" t="s">
        <v>93</v>
      </c>
      <c r="H116" s="21" t="s">
        <v>17</v>
      </c>
      <c r="I116" s="23">
        <v>42856</v>
      </c>
      <c r="J116" s="9">
        <v>8.3800000000000008</v>
      </c>
      <c r="K116" s="9">
        <v>0</v>
      </c>
      <c r="L116" s="9">
        <v>0</v>
      </c>
      <c r="M116" s="9">
        <f t="shared" si="3"/>
        <v>8.3800000000000008</v>
      </c>
      <c r="N116" s="21" t="s">
        <v>98</v>
      </c>
      <c r="O116" s="21" t="s">
        <v>16</v>
      </c>
      <c r="P116" s="1"/>
      <c r="R116" s="4"/>
    </row>
    <row r="117" spans="2:18" s="3" customFormat="1" ht="17.25" customHeight="1" x14ac:dyDescent="0.35">
      <c r="B117" s="21" t="s">
        <v>91</v>
      </c>
      <c r="C117" s="21" t="s">
        <v>92</v>
      </c>
      <c r="D117" s="22" t="s">
        <v>93</v>
      </c>
      <c r="E117" s="21" t="s">
        <v>91</v>
      </c>
      <c r="F117" s="21" t="s">
        <v>92</v>
      </c>
      <c r="G117" s="21" t="s">
        <v>93</v>
      </c>
      <c r="H117" s="21" t="s">
        <v>255</v>
      </c>
      <c r="I117" s="23">
        <v>42917</v>
      </c>
      <c r="J117" s="9">
        <v>7.94</v>
      </c>
      <c r="K117" s="9">
        <v>0</v>
      </c>
      <c r="L117" s="9">
        <v>0</v>
      </c>
      <c r="M117" s="9">
        <f t="shared" si="3"/>
        <v>7.94</v>
      </c>
      <c r="N117" s="21" t="s">
        <v>98</v>
      </c>
      <c r="O117" s="21" t="s">
        <v>16</v>
      </c>
      <c r="P117" s="1"/>
      <c r="R117" s="4"/>
    </row>
    <row r="118" spans="2:18" s="3" customFormat="1" ht="17.25" customHeight="1" x14ac:dyDescent="0.35">
      <c r="B118" s="21" t="s">
        <v>91</v>
      </c>
      <c r="C118" s="21" t="s">
        <v>92</v>
      </c>
      <c r="D118" s="22" t="s">
        <v>93</v>
      </c>
      <c r="E118" s="21" t="s">
        <v>91</v>
      </c>
      <c r="F118" s="21" t="s">
        <v>92</v>
      </c>
      <c r="G118" s="21" t="s">
        <v>93</v>
      </c>
      <c r="H118" s="21" t="s">
        <v>17</v>
      </c>
      <c r="I118" s="23">
        <v>42917</v>
      </c>
      <c r="J118" s="9">
        <v>0.61</v>
      </c>
      <c r="K118" s="9">
        <v>0</v>
      </c>
      <c r="L118" s="9">
        <v>0</v>
      </c>
      <c r="M118" s="9">
        <f t="shared" si="3"/>
        <v>0.61</v>
      </c>
      <c r="N118" s="21" t="s">
        <v>98</v>
      </c>
      <c r="O118" s="21" t="s">
        <v>16</v>
      </c>
      <c r="P118" s="1"/>
      <c r="R118" s="4"/>
    </row>
    <row r="119" spans="2:18" s="3" customFormat="1" ht="17.25" customHeight="1" x14ac:dyDescent="0.35">
      <c r="B119" s="21" t="s">
        <v>91</v>
      </c>
      <c r="C119" s="21" t="s">
        <v>92</v>
      </c>
      <c r="D119" s="22" t="s">
        <v>93</v>
      </c>
      <c r="E119" s="21" t="s">
        <v>91</v>
      </c>
      <c r="F119" s="21" t="s">
        <v>92</v>
      </c>
      <c r="G119" s="21" t="s">
        <v>93</v>
      </c>
      <c r="H119" s="21" t="s">
        <v>15</v>
      </c>
      <c r="I119" s="23">
        <v>43101</v>
      </c>
      <c r="J119" s="9">
        <v>19738.12</v>
      </c>
      <c r="K119" s="9">
        <v>0</v>
      </c>
      <c r="L119" s="9">
        <v>0</v>
      </c>
      <c r="M119" s="9">
        <f t="shared" si="3"/>
        <v>19738.12</v>
      </c>
      <c r="N119" s="21" t="s">
        <v>98</v>
      </c>
      <c r="O119" s="21" t="s">
        <v>16</v>
      </c>
      <c r="P119" s="1"/>
      <c r="R119" s="4"/>
    </row>
    <row r="120" spans="2:18" s="3" customFormat="1" ht="17.25" customHeight="1" x14ac:dyDescent="0.35">
      <c r="B120" s="21" t="s">
        <v>91</v>
      </c>
      <c r="C120" s="21" t="s">
        <v>92</v>
      </c>
      <c r="D120" s="22" t="s">
        <v>93</v>
      </c>
      <c r="E120" s="21" t="s">
        <v>91</v>
      </c>
      <c r="F120" s="21" t="s">
        <v>92</v>
      </c>
      <c r="G120" s="21" t="s">
        <v>93</v>
      </c>
      <c r="H120" s="21" t="s">
        <v>15</v>
      </c>
      <c r="I120" s="23">
        <v>43160</v>
      </c>
      <c r="J120" s="9">
        <v>46790.19</v>
      </c>
      <c r="K120" s="9">
        <v>0</v>
      </c>
      <c r="L120" s="9">
        <v>0</v>
      </c>
      <c r="M120" s="9">
        <f t="shared" si="3"/>
        <v>46790.19</v>
      </c>
      <c r="N120" s="21" t="s">
        <v>98</v>
      </c>
      <c r="O120" s="21" t="s">
        <v>16</v>
      </c>
      <c r="P120" s="1"/>
      <c r="R120" s="4"/>
    </row>
    <row r="121" spans="2:18" s="3" customFormat="1" ht="17.25" customHeight="1" x14ac:dyDescent="0.35">
      <c r="B121" s="21" t="s">
        <v>91</v>
      </c>
      <c r="C121" s="21" t="s">
        <v>92</v>
      </c>
      <c r="D121" s="22" t="s">
        <v>93</v>
      </c>
      <c r="E121" s="21" t="s">
        <v>91</v>
      </c>
      <c r="F121" s="21" t="s">
        <v>92</v>
      </c>
      <c r="G121" s="21" t="s">
        <v>93</v>
      </c>
      <c r="H121" s="21" t="s">
        <v>15</v>
      </c>
      <c r="I121" s="23">
        <v>43221</v>
      </c>
      <c r="J121" s="9">
        <v>522.87</v>
      </c>
      <c r="K121" s="9">
        <v>0</v>
      </c>
      <c r="L121" s="9">
        <v>0</v>
      </c>
      <c r="M121" s="9">
        <f t="shared" si="3"/>
        <v>522.87</v>
      </c>
      <c r="N121" s="21" t="s">
        <v>98</v>
      </c>
      <c r="O121" s="21" t="s">
        <v>16</v>
      </c>
      <c r="P121" s="1"/>
      <c r="R121" s="4"/>
    </row>
    <row r="122" spans="2:18" s="3" customFormat="1" ht="17.25" customHeight="1" x14ac:dyDescent="0.35">
      <c r="B122" s="21" t="s">
        <v>91</v>
      </c>
      <c r="C122" s="21" t="s">
        <v>92</v>
      </c>
      <c r="D122" s="22" t="s">
        <v>93</v>
      </c>
      <c r="E122" s="21" t="s">
        <v>91</v>
      </c>
      <c r="F122" s="21" t="s">
        <v>92</v>
      </c>
      <c r="G122" s="21" t="s">
        <v>93</v>
      </c>
      <c r="H122" s="21" t="s">
        <v>15</v>
      </c>
      <c r="I122" s="23">
        <v>43252</v>
      </c>
      <c r="J122" s="9">
        <v>111890.8</v>
      </c>
      <c r="K122" s="9">
        <v>0</v>
      </c>
      <c r="L122" s="9">
        <v>0</v>
      </c>
      <c r="M122" s="9">
        <f t="shared" si="3"/>
        <v>111890.8</v>
      </c>
      <c r="N122" s="21" t="s">
        <v>98</v>
      </c>
      <c r="O122" s="21" t="s">
        <v>16</v>
      </c>
      <c r="P122" s="1"/>
      <c r="R122" s="4"/>
    </row>
    <row r="123" spans="2:18" s="3" customFormat="1" ht="17.25" customHeight="1" x14ac:dyDescent="0.35">
      <c r="B123" s="21" t="s">
        <v>91</v>
      </c>
      <c r="C123" s="21" t="s">
        <v>92</v>
      </c>
      <c r="D123" s="22" t="s">
        <v>93</v>
      </c>
      <c r="E123" s="21" t="s">
        <v>91</v>
      </c>
      <c r="F123" s="21" t="s">
        <v>92</v>
      </c>
      <c r="G123" s="21" t="s">
        <v>93</v>
      </c>
      <c r="H123" s="21" t="s">
        <v>15</v>
      </c>
      <c r="I123" s="23">
        <v>43282</v>
      </c>
      <c r="J123" s="9">
        <v>471130.8</v>
      </c>
      <c r="K123" s="9">
        <v>0</v>
      </c>
      <c r="L123" s="9">
        <v>0</v>
      </c>
      <c r="M123" s="9">
        <f t="shared" si="3"/>
        <v>471130.8</v>
      </c>
      <c r="N123" s="21" t="s">
        <v>98</v>
      </c>
      <c r="O123" s="21" t="s">
        <v>16</v>
      </c>
      <c r="P123" s="1"/>
      <c r="R123" s="4"/>
    </row>
    <row r="124" spans="2:18" s="3" customFormat="1" ht="17.25" customHeight="1" x14ac:dyDescent="0.35">
      <c r="B124" s="21" t="s">
        <v>91</v>
      </c>
      <c r="C124" s="21" t="s">
        <v>92</v>
      </c>
      <c r="D124" s="22" t="s">
        <v>93</v>
      </c>
      <c r="E124" s="21" t="s">
        <v>91</v>
      </c>
      <c r="F124" s="21" t="s">
        <v>92</v>
      </c>
      <c r="G124" s="21" t="s">
        <v>93</v>
      </c>
      <c r="H124" s="21" t="s">
        <v>15</v>
      </c>
      <c r="I124" s="23">
        <v>43313</v>
      </c>
      <c r="J124" s="9">
        <v>84862.399999999994</v>
      </c>
      <c r="K124" s="9">
        <v>0</v>
      </c>
      <c r="L124" s="9">
        <v>0</v>
      </c>
      <c r="M124" s="9">
        <f t="shared" si="3"/>
        <v>84862.399999999994</v>
      </c>
      <c r="N124" s="21" t="s">
        <v>98</v>
      </c>
      <c r="O124" s="21" t="s">
        <v>16</v>
      </c>
      <c r="P124" s="1"/>
      <c r="R124" s="4"/>
    </row>
    <row r="125" spans="2:18" s="3" customFormat="1" ht="17.25" customHeight="1" x14ac:dyDescent="0.35">
      <c r="B125" s="21" t="s">
        <v>91</v>
      </c>
      <c r="C125" s="21" t="s">
        <v>92</v>
      </c>
      <c r="D125" s="22" t="s">
        <v>93</v>
      </c>
      <c r="E125" s="21" t="s">
        <v>91</v>
      </c>
      <c r="F125" s="21" t="s">
        <v>92</v>
      </c>
      <c r="G125" s="21" t="s">
        <v>93</v>
      </c>
      <c r="H125" s="21" t="s">
        <v>15</v>
      </c>
      <c r="I125" s="23">
        <v>43344</v>
      </c>
      <c r="J125" s="9">
        <v>38934</v>
      </c>
      <c r="K125" s="9">
        <v>0</v>
      </c>
      <c r="L125" s="9">
        <v>0</v>
      </c>
      <c r="M125" s="9">
        <f t="shared" si="3"/>
        <v>38934</v>
      </c>
      <c r="N125" s="21" t="s">
        <v>98</v>
      </c>
      <c r="O125" s="21" t="s">
        <v>16</v>
      </c>
      <c r="P125" s="1"/>
      <c r="R125" s="4"/>
    </row>
    <row r="126" spans="2:18" s="3" customFormat="1" ht="17.25" customHeight="1" x14ac:dyDescent="0.35">
      <c r="B126" s="21" t="s">
        <v>91</v>
      </c>
      <c r="C126" s="21" t="s">
        <v>92</v>
      </c>
      <c r="D126" s="22" t="s">
        <v>93</v>
      </c>
      <c r="E126" s="21" t="s">
        <v>91</v>
      </c>
      <c r="F126" s="21" t="s">
        <v>92</v>
      </c>
      <c r="G126" s="21" t="s">
        <v>93</v>
      </c>
      <c r="H126" s="21" t="s">
        <v>15</v>
      </c>
      <c r="I126" s="23">
        <v>43374</v>
      </c>
      <c r="J126" s="9">
        <v>124429.2</v>
      </c>
      <c r="K126" s="9">
        <v>0</v>
      </c>
      <c r="L126" s="9">
        <v>0</v>
      </c>
      <c r="M126" s="9">
        <f t="shared" si="3"/>
        <v>124429.2</v>
      </c>
      <c r="N126" s="21" t="s">
        <v>98</v>
      </c>
      <c r="O126" s="21" t="s">
        <v>16</v>
      </c>
      <c r="P126" s="1"/>
      <c r="R126" s="4"/>
    </row>
    <row r="127" spans="2:18" s="3" customFormat="1" ht="17.25" customHeight="1" x14ac:dyDescent="0.35">
      <c r="B127" s="21" t="s">
        <v>91</v>
      </c>
      <c r="C127" s="21" t="s">
        <v>92</v>
      </c>
      <c r="D127" s="22" t="s">
        <v>93</v>
      </c>
      <c r="E127" s="21" t="s">
        <v>91</v>
      </c>
      <c r="F127" s="21" t="s">
        <v>92</v>
      </c>
      <c r="G127" s="21" t="s">
        <v>93</v>
      </c>
      <c r="H127" s="21" t="s">
        <v>15</v>
      </c>
      <c r="I127" s="23">
        <v>43405</v>
      </c>
      <c r="J127" s="9">
        <v>91934.79</v>
      </c>
      <c r="K127" s="9">
        <v>0</v>
      </c>
      <c r="L127" s="9">
        <v>0</v>
      </c>
      <c r="M127" s="9">
        <f t="shared" si="3"/>
        <v>91934.79</v>
      </c>
      <c r="N127" s="21" t="s">
        <v>98</v>
      </c>
      <c r="O127" s="21" t="s">
        <v>16</v>
      </c>
      <c r="P127" s="1"/>
      <c r="R127" s="4"/>
    </row>
    <row r="128" spans="2:18" s="3" customFormat="1" ht="17.25" customHeight="1" x14ac:dyDescent="0.35">
      <c r="B128" s="21" t="s">
        <v>91</v>
      </c>
      <c r="C128" s="21" t="s">
        <v>92</v>
      </c>
      <c r="D128" s="22" t="s">
        <v>93</v>
      </c>
      <c r="E128" s="21" t="s">
        <v>91</v>
      </c>
      <c r="F128" s="21" t="s">
        <v>92</v>
      </c>
      <c r="G128" s="21" t="s">
        <v>93</v>
      </c>
      <c r="H128" s="21" t="s">
        <v>15</v>
      </c>
      <c r="I128" s="23">
        <v>43435</v>
      </c>
      <c r="J128" s="9">
        <v>147566.39999999999</v>
      </c>
      <c r="K128" s="9">
        <v>0</v>
      </c>
      <c r="L128" s="9">
        <v>0</v>
      </c>
      <c r="M128" s="9">
        <f t="shared" si="3"/>
        <v>147566.39999999999</v>
      </c>
      <c r="N128" s="21" t="s">
        <v>98</v>
      </c>
      <c r="O128" s="21" t="s">
        <v>16</v>
      </c>
      <c r="P128" s="1"/>
      <c r="R128" s="4"/>
    </row>
    <row r="129" spans="2:18" s="3" customFormat="1" ht="17.25" customHeight="1" x14ac:dyDescent="0.35">
      <c r="B129" s="21" t="s">
        <v>91</v>
      </c>
      <c r="C129" s="21" t="s">
        <v>92</v>
      </c>
      <c r="D129" s="22" t="s">
        <v>93</v>
      </c>
      <c r="E129" s="21" t="s">
        <v>91</v>
      </c>
      <c r="F129" s="21" t="s">
        <v>92</v>
      </c>
      <c r="G129" s="21" t="s">
        <v>93</v>
      </c>
      <c r="H129" s="21" t="s">
        <v>15</v>
      </c>
      <c r="I129" s="23">
        <v>43466</v>
      </c>
      <c r="J129" s="9">
        <v>163801.91</v>
      </c>
      <c r="K129" s="9">
        <v>0</v>
      </c>
      <c r="L129" s="9">
        <v>0</v>
      </c>
      <c r="M129" s="9">
        <f t="shared" si="3"/>
        <v>163801.91</v>
      </c>
      <c r="N129" s="21" t="s">
        <v>98</v>
      </c>
      <c r="O129" s="21" t="s">
        <v>16</v>
      </c>
      <c r="P129" s="1"/>
      <c r="R129" s="4"/>
    </row>
    <row r="130" spans="2:18" s="3" customFormat="1" ht="17.25" customHeight="1" x14ac:dyDescent="0.35">
      <c r="B130" s="21" t="s">
        <v>91</v>
      </c>
      <c r="C130" s="21" t="s">
        <v>92</v>
      </c>
      <c r="D130" s="22" t="s">
        <v>93</v>
      </c>
      <c r="E130" s="21" t="s">
        <v>91</v>
      </c>
      <c r="F130" s="21" t="s">
        <v>92</v>
      </c>
      <c r="G130" s="21" t="s">
        <v>93</v>
      </c>
      <c r="H130" s="21" t="s">
        <v>15</v>
      </c>
      <c r="I130" s="23">
        <v>43497</v>
      </c>
      <c r="J130" s="9">
        <v>179259.3</v>
      </c>
      <c r="K130" s="9">
        <v>0</v>
      </c>
      <c r="L130" s="9">
        <v>0</v>
      </c>
      <c r="M130" s="9">
        <f t="shared" si="3"/>
        <v>179259.3</v>
      </c>
      <c r="N130" s="21" t="s">
        <v>98</v>
      </c>
      <c r="O130" s="21" t="s">
        <v>16</v>
      </c>
      <c r="P130" s="1"/>
      <c r="R130" s="4"/>
    </row>
    <row r="131" spans="2:18" s="3" customFormat="1" ht="17.25" customHeight="1" x14ac:dyDescent="0.35">
      <c r="B131" s="21" t="s">
        <v>91</v>
      </c>
      <c r="C131" s="21" t="s">
        <v>92</v>
      </c>
      <c r="D131" s="22" t="s">
        <v>93</v>
      </c>
      <c r="E131" s="21" t="s">
        <v>91</v>
      </c>
      <c r="F131" s="21" t="s">
        <v>92</v>
      </c>
      <c r="G131" s="21" t="s">
        <v>93</v>
      </c>
      <c r="H131" s="21" t="s">
        <v>15</v>
      </c>
      <c r="I131" s="23">
        <v>43525</v>
      </c>
      <c r="J131" s="9">
        <v>101197.86</v>
      </c>
      <c r="K131" s="9">
        <v>0</v>
      </c>
      <c r="L131" s="9">
        <v>0</v>
      </c>
      <c r="M131" s="9">
        <f t="shared" si="3"/>
        <v>101197.86</v>
      </c>
      <c r="N131" s="21" t="s">
        <v>98</v>
      </c>
      <c r="O131" s="21" t="s">
        <v>16</v>
      </c>
      <c r="P131" s="1"/>
      <c r="R131" s="4"/>
    </row>
    <row r="132" spans="2:18" s="3" customFormat="1" ht="17.25" customHeight="1" x14ac:dyDescent="0.35">
      <c r="B132" s="21" t="s">
        <v>91</v>
      </c>
      <c r="C132" s="21" t="s">
        <v>92</v>
      </c>
      <c r="D132" s="22" t="s">
        <v>93</v>
      </c>
      <c r="E132" s="21" t="s">
        <v>91</v>
      </c>
      <c r="F132" s="21" t="s">
        <v>92</v>
      </c>
      <c r="G132" s="21" t="s">
        <v>93</v>
      </c>
      <c r="H132" s="21" t="s">
        <v>15</v>
      </c>
      <c r="I132" s="23">
        <v>43556</v>
      </c>
      <c r="J132" s="9">
        <v>26869.85</v>
      </c>
      <c r="K132" s="9">
        <v>0</v>
      </c>
      <c r="L132" s="9">
        <v>0</v>
      </c>
      <c r="M132" s="9">
        <f t="shared" si="3"/>
        <v>26869.85</v>
      </c>
      <c r="N132" s="21" t="s">
        <v>98</v>
      </c>
      <c r="O132" s="21" t="s">
        <v>16</v>
      </c>
      <c r="P132" s="1"/>
      <c r="R132" s="4"/>
    </row>
    <row r="133" spans="2:18" s="3" customFormat="1" ht="17.25" customHeight="1" x14ac:dyDescent="0.35">
      <c r="B133" s="21" t="s">
        <v>91</v>
      </c>
      <c r="C133" s="21" t="s">
        <v>92</v>
      </c>
      <c r="D133" s="22" t="s">
        <v>93</v>
      </c>
      <c r="E133" s="21" t="s">
        <v>91</v>
      </c>
      <c r="F133" s="21" t="s">
        <v>92</v>
      </c>
      <c r="G133" s="21" t="s">
        <v>93</v>
      </c>
      <c r="H133" s="21" t="s">
        <v>15</v>
      </c>
      <c r="I133" s="23">
        <v>43586</v>
      </c>
      <c r="J133" s="9">
        <v>11417.16</v>
      </c>
      <c r="K133" s="9">
        <v>0</v>
      </c>
      <c r="L133" s="9">
        <v>0</v>
      </c>
      <c r="M133" s="9">
        <f t="shared" si="3"/>
        <v>11417.16</v>
      </c>
      <c r="N133" s="21" t="s">
        <v>98</v>
      </c>
      <c r="O133" s="21" t="s">
        <v>16</v>
      </c>
      <c r="P133" s="1"/>
      <c r="R133" s="4"/>
    </row>
    <row r="134" spans="2:18" s="3" customFormat="1" ht="17.25" customHeight="1" x14ac:dyDescent="0.35">
      <c r="B134" s="21" t="s">
        <v>91</v>
      </c>
      <c r="C134" s="21" t="s">
        <v>92</v>
      </c>
      <c r="D134" s="22" t="s">
        <v>93</v>
      </c>
      <c r="E134" s="21" t="s">
        <v>91</v>
      </c>
      <c r="F134" s="21" t="s">
        <v>92</v>
      </c>
      <c r="G134" s="21" t="s">
        <v>93</v>
      </c>
      <c r="H134" s="21" t="s">
        <v>15</v>
      </c>
      <c r="I134" s="23">
        <v>43617</v>
      </c>
      <c r="J134" s="9">
        <v>74480.47</v>
      </c>
      <c r="K134" s="9">
        <v>0</v>
      </c>
      <c r="L134" s="9">
        <v>0</v>
      </c>
      <c r="M134" s="9">
        <f t="shared" si="3"/>
        <v>74480.47</v>
      </c>
      <c r="N134" s="21" t="s">
        <v>98</v>
      </c>
      <c r="O134" s="21" t="s">
        <v>16</v>
      </c>
      <c r="P134" s="1"/>
      <c r="R134" s="4"/>
    </row>
    <row r="135" spans="2:18" s="3" customFormat="1" ht="17.25" customHeight="1" x14ac:dyDescent="0.35">
      <c r="B135" s="21" t="s">
        <v>91</v>
      </c>
      <c r="C135" s="21" t="s">
        <v>92</v>
      </c>
      <c r="D135" s="22" t="s">
        <v>93</v>
      </c>
      <c r="E135" s="21" t="s">
        <v>91</v>
      </c>
      <c r="F135" s="21" t="s">
        <v>92</v>
      </c>
      <c r="G135" s="21" t="s">
        <v>93</v>
      </c>
      <c r="H135" s="21" t="s">
        <v>15</v>
      </c>
      <c r="I135" s="23">
        <v>43647</v>
      </c>
      <c r="J135" s="9">
        <v>139790.88</v>
      </c>
      <c r="K135" s="9">
        <v>0</v>
      </c>
      <c r="L135" s="9">
        <v>0</v>
      </c>
      <c r="M135" s="9">
        <f t="shared" si="3"/>
        <v>139790.88</v>
      </c>
      <c r="N135" s="21" t="s">
        <v>98</v>
      </c>
      <c r="O135" s="21" t="s">
        <v>16</v>
      </c>
      <c r="P135" s="1"/>
      <c r="R135" s="4"/>
    </row>
    <row r="136" spans="2:18" s="3" customFormat="1" ht="17.25" customHeight="1" x14ac:dyDescent="0.35">
      <c r="B136" s="21" t="s">
        <v>91</v>
      </c>
      <c r="C136" s="21" t="s">
        <v>92</v>
      </c>
      <c r="D136" s="22" t="s">
        <v>93</v>
      </c>
      <c r="E136" s="21" t="s">
        <v>91</v>
      </c>
      <c r="F136" s="21" t="s">
        <v>92</v>
      </c>
      <c r="G136" s="21" t="s">
        <v>93</v>
      </c>
      <c r="H136" s="21" t="s">
        <v>15</v>
      </c>
      <c r="I136" s="23">
        <v>43678</v>
      </c>
      <c r="J136" s="9">
        <v>3233807.59</v>
      </c>
      <c r="K136" s="9">
        <v>0</v>
      </c>
      <c r="L136" s="9">
        <v>0</v>
      </c>
      <c r="M136" s="9">
        <f t="shared" ref="M136:M198" si="4">J136-K136-L136</f>
        <v>3233807.59</v>
      </c>
      <c r="N136" s="21" t="s">
        <v>98</v>
      </c>
      <c r="O136" s="21" t="s">
        <v>16</v>
      </c>
      <c r="P136" s="1"/>
      <c r="R136" s="4"/>
    </row>
    <row r="137" spans="2:18" s="3" customFormat="1" ht="17.25" customHeight="1" x14ac:dyDescent="0.35">
      <c r="B137" s="21" t="s">
        <v>91</v>
      </c>
      <c r="C137" s="21" t="s">
        <v>92</v>
      </c>
      <c r="D137" s="22" t="s">
        <v>93</v>
      </c>
      <c r="E137" s="21" t="s">
        <v>91</v>
      </c>
      <c r="F137" s="21" t="s">
        <v>92</v>
      </c>
      <c r="G137" s="21" t="s">
        <v>93</v>
      </c>
      <c r="H137" s="21" t="s">
        <v>15</v>
      </c>
      <c r="I137" s="23">
        <v>43709</v>
      </c>
      <c r="J137" s="9">
        <v>45872.33</v>
      </c>
      <c r="K137" s="9">
        <v>0</v>
      </c>
      <c r="L137" s="9">
        <v>0</v>
      </c>
      <c r="M137" s="9">
        <f t="shared" si="4"/>
        <v>45872.33</v>
      </c>
      <c r="N137" s="21" t="s">
        <v>98</v>
      </c>
      <c r="O137" s="21" t="s">
        <v>16</v>
      </c>
      <c r="P137" s="1"/>
      <c r="R137" s="4"/>
    </row>
    <row r="138" spans="2:18" s="3" customFormat="1" ht="17.25" customHeight="1" x14ac:dyDescent="0.35">
      <c r="B138" s="21" t="s">
        <v>91</v>
      </c>
      <c r="C138" s="21" t="s">
        <v>92</v>
      </c>
      <c r="D138" s="22" t="s">
        <v>93</v>
      </c>
      <c r="E138" s="21" t="s">
        <v>91</v>
      </c>
      <c r="F138" s="21" t="s">
        <v>92</v>
      </c>
      <c r="G138" s="21" t="s">
        <v>93</v>
      </c>
      <c r="H138" s="21" t="s">
        <v>15</v>
      </c>
      <c r="I138" s="23">
        <v>43739</v>
      </c>
      <c r="J138" s="9">
        <v>114227.24</v>
      </c>
      <c r="K138" s="9">
        <v>0</v>
      </c>
      <c r="L138" s="9">
        <v>0</v>
      </c>
      <c r="M138" s="9">
        <f t="shared" si="4"/>
        <v>114227.24</v>
      </c>
      <c r="N138" s="21" t="s">
        <v>98</v>
      </c>
      <c r="O138" s="21" t="s">
        <v>16</v>
      </c>
      <c r="P138" s="1"/>
      <c r="R138" s="4"/>
    </row>
    <row r="139" spans="2:18" s="3" customFormat="1" ht="17.25" customHeight="1" x14ac:dyDescent="0.35">
      <c r="B139" s="21" t="s">
        <v>91</v>
      </c>
      <c r="C139" s="21" t="s">
        <v>92</v>
      </c>
      <c r="D139" s="22" t="s">
        <v>93</v>
      </c>
      <c r="E139" s="21" t="s">
        <v>91</v>
      </c>
      <c r="F139" s="21" t="s">
        <v>92</v>
      </c>
      <c r="G139" s="21" t="s">
        <v>93</v>
      </c>
      <c r="H139" s="21" t="s">
        <v>15</v>
      </c>
      <c r="I139" s="23">
        <v>43770</v>
      </c>
      <c r="J139" s="9">
        <v>568263.28</v>
      </c>
      <c r="K139" s="9">
        <v>0</v>
      </c>
      <c r="L139" s="9">
        <v>0</v>
      </c>
      <c r="M139" s="9">
        <f t="shared" si="4"/>
        <v>568263.28</v>
      </c>
      <c r="N139" s="21" t="s">
        <v>98</v>
      </c>
      <c r="O139" s="21" t="s">
        <v>16</v>
      </c>
      <c r="P139" s="1"/>
      <c r="R139" s="4"/>
    </row>
    <row r="140" spans="2:18" s="3" customFormat="1" ht="17.25" customHeight="1" x14ac:dyDescent="0.35">
      <c r="B140" s="21" t="s">
        <v>91</v>
      </c>
      <c r="C140" s="21" t="s">
        <v>92</v>
      </c>
      <c r="D140" s="22" t="s">
        <v>93</v>
      </c>
      <c r="E140" s="21" t="s">
        <v>91</v>
      </c>
      <c r="F140" s="21" t="s">
        <v>92</v>
      </c>
      <c r="G140" s="21" t="s">
        <v>93</v>
      </c>
      <c r="H140" s="21" t="s">
        <v>15</v>
      </c>
      <c r="I140" s="23">
        <v>43800</v>
      </c>
      <c r="J140" s="9">
        <v>496032.16</v>
      </c>
      <c r="K140" s="9">
        <v>0</v>
      </c>
      <c r="L140" s="9">
        <v>0</v>
      </c>
      <c r="M140" s="9">
        <f t="shared" si="4"/>
        <v>496032.16</v>
      </c>
      <c r="N140" s="21" t="s">
        <v>98</v>
      </c>
      <c r="O140" s="21" t="s">
        <v>16</v>
      </c>
      <c r="P140" s="1"/>
      <c r="R140" s="4"/>
    </row>
    <row r="141" spans="2:18" s="3" customFormat="1" ht="17.25" customHeight="1" x14ac:dyDescent="0.35">
      <c r="B141" s="21" t="s">
        <v>91</v>
      </c>
      <c r="C141" s="21" t="s">
        <v>92</v>
      </c>
      <c r="D141" s="22" t="s">
        <v>93</v>
      </c>
      <c r="E141" s="21" t="s">
        <v>91</v>
      </c>
      <c r="F141" s="21" t="s">
        <v>92</v>
      </c>
      <c r="G141" s="21" t="s">
        <v>93</v>
      </c>
      <c r="H141" s="21" t="s">
        <v>15</v>
      </c>
      <c r="I141" s="23">
        <v>43831</v>
      </c>
      <c r="J141" s="9">
        <v>37269.1</v>
      </c>
      <c r="K141" s="9">
        <v>0</v>
      </c>
      <c r="L141" s="9">
        <v>0</v>
      </c>
      <c r="M141" s="9">
        <f t="shared" si="4"/>
        <v>37269.1</v>
      </c>
      <c r="N141" s="21" t="s">
        <v>98</v>
      </c>
      <c r="O141" s="21" t="s">
        <v>16</v>
      </c>
      <c r="P141" s="1"/>
      <c r="R141" s="4"/>
    </row>
    <row r="142" spans="2:18" s="3" customFormat="1" ht="17.25" customHeight="1" x14ac:dyDescent="0.35">
      <c r="B142" s="21" t="s">
        <v>91</v>
      </c>
      <c r="C142" s="21" t="s">
        <v>92</v>
      </c>
      <c r="D142" s="22" t="s">
        <v>93</v>
      </c>
      <c r="E142" s="21" t="s">
        <v>91</v>
      </c>
      <c r="F142" s="21" t="s">
        <v>92</v>
      </c>
      <c r="G142" s="21" t="s">
        <v>93</v>
      </c>
      <c r="H142" s="21" t="s">
        <v>15</v>
      </c>
      <c r="I142" s="23">
        <v>43891</v>
      </c>
      <c r="J142" s="9">
        <v>46901.74</v>
      </c>
      <c r="K142" s="9">
        <v>0</v>
      </c>
      <c r="L142" s="9">
        <v>0</v>
      </c>
      <c r="M142" s="9">
        <f t="shared" si="4"/>
        <v>46901.74</v>
      </c>
      <c r="N142" s="21" t="s">
        <v>98</v>
      </c>
      <c r="O142" s="21" t="s">
        <v>16</v>
      </c>
      <c r="P142" s="1"/>
      <c r="R142" s="4"/>
    </row>
    <row r="143" spans="2:18" s="3" customFormat="1" ht="17.25" customHeight="1" x14ac:dyDescent="0.35">
      <c r="B143" s="21" t="s">
        <v>91</v>
      </c>
      <c r="C143" s="21" t="s">
        <v>92</v>
      </c>
      <c r="D143" s="22" t="s">
        <v>93</v>
      </c>
      <c r="E143" s="21" t="s">
        <v>91</v>
      </c>
      <c r="F143" s="21" t="s">
        <v>92</v>
      </c>
      <c r="G143" s="21" t="s">
        <v>93</v>
      </c>
      <c r="H143" s="21" t="s">
        <v>15</v>
      </c>
      <c r="I143" s="23">
        <v>43922</v>
      </c>
      <c r="J143" s="9">
        <v>43981.22</v>
      </c>
      <c r="K143" s="9">
        <v>0</v>
      </c>
      <c r="L143" s="9">
        <v>0</v>
      </c>
      <c r="M143" s="9">
        <f t="shared" si="4"/>
        <v>43981.22</v>
      </c>
      <c r="N143" s="21" t="s">
        <v>98</v>
      </c>
      <c r="O143" s="21" t="s">
        <v>16</v>
      </c>
      <c r="P143" s="1"/>
      <c r="R143" s="4"/>
    </row>
    <row r="144" spans="2:18" s="3" customFormat="1" ht="17.25" customHeight="1" x14ac:dyDescent="0.35">
      <c r="B144" s="21" t="s">
        <v>91</v>
      </c>
      <c r="C144" s="21" t="s">
        <v>92</v>
      </c>
      <c r="D144" s="22" t="s">
        <v>93</v>
      </c>
      <c r="E144" s="21" t="s">
        <v>91</v>
      </c>
      <c r="F144" s="21" t="s">
        <v>92</v>
      </c>
      <c r="G144" s="21" t="s">
        <v>93</v>
      </c>
      <c r="H144" s="21" t="s">
        <v>15</v>
      </c>
      <c r="I144" s="23">
        <v>43952</v>
      </c>
      <c r="J144" s="9">
        <v>43258.32</v>
      </c>
      <c r="K144" s="9">
        <v>0</v>
      </c>
      <c r="L144" s="9">
        <v>0</v>
      </c>
      <c r="M144" s="9">
        <f t="shared" si="4"/>
        <v>43258.32</v>
      </c>
      <c r="N144" s="21" t="s">
        <v>98</v>
      </c>
      <c r="O144" s="21" t="s">
        <v>16</v>
      </c>
      <c r="P144" s="1"/>
      <c r="R144" s="4"/>
    </row>
    <row r="145" spans="2:18" s="3" customFormat="1" ht="17.25" customHeight="1" x14ac:dyDescent="0.35">
      <c r="B145" s="21" t="s">
        <v>91</v>
      </c>
      <c r="C145" s="21" t="s">
        <v>92</v>
      </c>
      <c r="D145" s="22" t="s">
        <v>93</v>
      </c>
      <c r="E145" s="21" t="s">
        <v>91</v>
      </c>
      <c r="F145" s="21" t="s">
        <v>92</v>
      </c>
      <c r="G145" s="21" t="s">
        <v>93</v>
      </c>
      <c r="H145" s="21" t="s">
        <v>15</v>
      </c>
      <c r="I145" s="23">
        <v>43983</v>
      </c>
      <c r="J145" s="9">
        <v>60868.160000000003</v>
      </c>
      <c r="K145" s="9">
        <v>0</v>
      </c>
      <c r="L145" s="9">
        <v>0</v>
      </c>
      <c r="M145" s="9">
        <f t="shared" si="4"/>
        <v>60868.160000000003</v>
      </c>
      <c r="N145" s="21" t="s">
        <v>98</v>
      </c>
      <c r="O145" s="21" t="s">
        <v>16</v>
      </c>
      <c r="P145" s="1"/>
      <c r="R145" s="4"/>
    </row>
    <row r="146" spans="2:18" s="3" customFormat="1" ht="17.25" customHeight="1" x14ac:dyDescent="0.35">
      <c r="B146" s="21" t="s">
        <v>91</v>
      </c>
      <c r="C146" s="21" t="s">
        <v>92</v>
      </c>
      <c r="D146" s="22" t="s">
        <v>93</v>
      </c>
      <c r="E146" s="21" t="s">
        <v>91</v>
      </c>
      <c r="F146" s="21" t="s">
        <v>92</v>
      </c>
      <c r="G146" s="21" t="s">
        <v>93</v>
      </c>
      <c r="H146" s="21" t="s">
        <v>15</v>
      </c>
      <c r="I146" s="23">
        <v>44013</v>
      </c>
      <c r="J146" s="9">
        <v>80097.3</v>
      </c>
      <c r="K146" s="9">
        <v>0</v>
      </c>
      <c r="L146" s="9">
        <v>0</v>
      </c>
      <c r="M146" s="9">
        <f t="shared" si="4"/>
        <v>80097.3</v>
      </c>
      <c r="N146" s="21" t="s">
        <v>98</v>
      </c>
      <c r="O146" s="21" t="s">
        <v>16</v>
      </c>
      <c r="P146" s="1"/>
      <c r="R146" s="4"/>
    </row>
    <row r="147" spans="2:18" s="3" customFormat="1" ht="17.25" customHeight="1" x14ac:dyDescent="0.35">
      <c r="B147" s="21" t="s">
        <v>91</v>
      </c>
      <c r="C147" s="21" t="s">
        <v>92</v>
      </c>
      <c r="D147" s="22" t="s">
        <v>93</v>
      </c>
      <c r="E147" s="21" t="s">
        <v>91</v>
      </c>
      <c r="F147" s="21" t="s">
        <v>92</v>
      </c>
      <c r="G147" s="21" t="s">
        <v>93</v>
      </c>
      <c r="H147" s="21" t="s">
        <v>15</v>
      </c>
      <c r="I147" s="23">
        <v>44044</v>
      </c>
      <c r="J147" s="9">
        <v>205146.66</v>
      </c>
      <c r="K147" s="9">
        <v>0</v>
      </c>
      <c r="L147" s="9">
        <v>0</v>
      </c>
      <c r="M147" s="9">
        <f t="shared" si="4"/>
        <v>205146.66</v>
      </c>
      <c r="N147" s="21" t="s">
        <v>98</v>
      </c>
      <c r="O147" s="21" t="s">
        <v>16</v>
      </c>
      <c r="P147" s="1"/>
      <c r="R147" s="4"/>
    </row>
    <row r="148" spans="2:18" s="3" customFormat="1" ht="17.25" customHeight="1" x14ac:dyDescent="0.35">
      <c r="B148" s="21" t="s">
        <v>91</v>
      </c>
      <c r="C148" s="21" t="s">
        <v>92</v>
      </c>
      <c r="D148" s="22" t="s">
        <v>93</v>
      </c>
      <c r="E148" s="21" t="s">
        <v>91</v>
      </c>
      <c r="F148" s="21" t="s">
        <v>92</v>
      </c>
      <c r="G148" s="21" t="s">
        <v>93</v>
      </c>
      <c r="H148" s="21" t="s">
        <v>15</v>
      </c>
      <c r="I148" s="23">
        <v>44075</v>
      </c>
      <c r="J148" s="9">
        <v>147388.73000000001</v>
      </c>
      <c r="K148" s="9">
        <v>0</v>
      </c>
      <c r="L148" s="9">
        <v>0</v>
      </c>
      <c r="M148" s="9">
        <f t="shared" si="4"/>
        <v>147388.73000000001</v>
      </c>
      <c r="N148" s="21" t="s">
        <v>98</v>
      </c>
      <c r="O148" s="21" t="s">
        <v>16</v>
      </c>
      <c r="P148" s="1"/>
      <c r="R148" s="4"/>
    </row>
    <row r="149" spans="2:18" s="3" customFormat="1" ht="17.25" customHeight="1" x14ac:dyDescent="0.35">
      <c r="B149" s="21" t="s">
        <v>91</v>
      </c>
      <c r="C149" s="21" t="s">
        <v>92</v>
      </c>
      <c r="D149" s="22" t="s">
        <v>93</v>
      </c>
      <c r="E149" s="21" t="s">
        <v>91</v>
      </c>
      <c r="F149" s="21" t="s">
        <v>92</v>
      </c>
      <c r="G149" s="21" t="s">
        <v>93</v>
      </c>
      <c r="H149" s="21" t="s">
        <v>15</v>
      </c>
      <c r="I149" s="23">
        <v>44105</v>
      </c>
      <c r="J149" s="9">
        <v>18798.580000000002</v>
      </c>
      <c r="K149" s="9">
        <v>0</v>
      </c>
      <c r="L149" s="9">
        <v>0</v>
      </c>
      <c r="M149" s="9">
        <f t="shared" si="4"/>
        <v>18798.580000000002</v>
      </c>
      <c r="N149" s="21" t="s">
        <v>98</v>
      </c>
      <c r="O149" s="21" t="s">
        <v>16</v>
      </c>
      <c r="P149" s="1"/>
      <c r="R149" s="4"/>
    </row>
    <row r="150" spans="2:18" s="3" customFormat="1" ht="17.25" customHeight="1" x14ac:dyDescent="0.35">
      <c r="B150" s="21" t="s">
        <v>91</v>
      </c>
      <c r="C150" s="21" t="s">
        <v>92</v>
      </c>
      <c r="D150" s="22" t="s">
        <v>93</v>
      </c>
      <c r="E150" s="21" t="s">
        <v>91</v>
      </c>
      <c r="F150" s="21" t="s">
        <v>92</v>
      </c>
      <c r="G150" s="21" t="s">
        <v>93</v>
      </c>
      <c r="H150" s="21" t="s">
        <v>15</v>
      </c>
      <c r="I150" s="23">
        <v>44136</v>
      </c>
      <c r="J150" s="9">
        <v>36146.33</v>
      </c>
      <c r="K150" s="9">
        <v>0</v>
      </c>
      <c r="L150" s="9">
        <v>0</v>
      </c>
      <c r="M150" s="9">
        <f t="shared" si="4"/>
        <v>36146.33</v>
      </c>
      <c r="N150" s="21" t="s">
        <v>98</v>
      </c>
      <c r="O150" s="21" t="s">
        <v>16</v>
      </c>
      <c r="P150" s="1"/>
      <c r="R150" s="4"/>
    </row>
    <row r="151" spans="2:18" s="3" customFormat="1" ht="17.25" customHeight="1" x14ac:dyDescent="0.35">
      <c r="B151" s="21" t="s">
        <v>91</v>
      </c>
      <c r="C151" s="21" t="s">
        <v>92</v>
      </c>
      <c r="D151" s="22" t="s">
        <v>93</v>
      </c>
      <c r="E151" s="21" t="s">
        <v>91</v>
      </c>
      <c r="F151" s="21" t="s">
        <v>92</v>
      </c>
      <c r="G151" s="21" t="s">
        <v>93</v>
      </c>
      <c r="H151" s="21" t="s">
        <v>15</v>
      </c>
      <c r="I151" s="23">
        <v>44166</v>
      </c>
      <c r="J151" s="9">
        <v>34833.050000000003</v>
      </c>
      <c r="K151" s="9">
        <v>0</v>
      </c>
      <c r="L151" s="9">
        <v>0</v>
      </c>
      <c r="M151" s="9">
        <f t="shared" si="4"/>
        <v>34833.050000000003</v>
      </c>
      <c r="N151" s="21" t="s">
        <v>98</v>
      </c>
      <c r="O151" s="21" t="s">
        <v>16</v>
      </c>
      <c r="P151" s="1"/>
      <c r="R151" s="4"/>
    </row>
    <row r="152" spans="2:18" s="3" customFormat="1" ht="17.25" customHeight="1" x14ac:dyDescent="0.35">
      <c r="B152" s="21" t="s">
        <v>91</v>
      </c>
      <c r="C152" s="21" t="s">
        <v>92</v>
      </c>
      <c r="D152" s="22" t="s">
        <v>93</v>
      </c>
      <c r="E152" s="21" t="s">
        <v>91</v>
      </c>
      <c r="F152" s="21" t="s">
        <v>92</v>
      </c>
      <c r="G152" s="21" t="s">
        <v>93</v>
      </c>
      <c r="H152" s="21" t="s">
        <v>15</v>
      </c>
      <c r="I152" s="23">
        <v>44197</v>
      </c>
      <c r="J152" s="9">
        <v>10768.25</v>
      </c>
      <c r="K152" s="9">
        <v>0</v>
      </c>
      <c r="L152" s="9">
        <v>0</v>
      </c>
      <c r="M152" s="9">
        <f t="shared" si="4"/>
        <v>10768.25</v>
      </c>
      <c r="N152" s="21" t="s">
        <v>98</v>
      </c>
      <c r="O152" s="21" t="s">
        <v>16</v>
      </c>
      <c r="P152" s="1"/>
      <c r="R152" s="4"/>
    </row>
    <row r="153" spans="2:18" s="3" customFormat="1" ht="17.25" customHeight="1" x14ac:dyDescent="0.35">
      <c r="B153" s="21" t="s">
        <v>91</v>
      </c>
      <c r="C153" s="21" t="s">
        <v>92</v>
      </c>
      <c r="D153" s="22" t="s">
        <v>93</v>
      </c>
      <c r="E153" s="21" t="s">
        <v>91</v>
      </c>
      <c r="F153" s="21" t="s">
        <v>92</v>
      </c>
      <c r="G153" s="21" t="s">
        <v>93</v>
      </c>
      <c r="H153" s="21" t="s">
        <v>15</v>
      </c>
      <c r="I153" s="23">
        <v>44228</v>
      </c>
      <c r="J153" s="9">
        <v>54574.83</v>
      </c>
      <c r="K153" s="9">
        <v>0</v>
      </c>
      <c r="L153" s="9">
        <v>0</v>
      </c>
      <c r="M153" s="9">
        <f t="shared" si="4"/>
        <v>54574.83</v>
      </c>
      <c r="N153" s="21" t="s">
        <v>98</v>
      </c>
      <c r="O153" s="21" t="s">
        <v>16</v>
      </c>
      <c r="P153" s="1"/>
      <c r="R153" s="4"/>
    </row>
    <row r="154" spans="2:18" s="3" customFormat="1" ht="17.25" customHeight="1" x14ac:dyDescent="0.35">
      <c r="B154" s="21" t="s">
        <v>91</v>
      </c>
      <c r="C154" s="21" t="s">
        <v>92</v>
      </c>
      <c r="D154" s="22" t="s">
        <v>93</v>
      </c>
      <c r="E154" s="21" t="s">
        <v>91</v>
      </c>
      <c r="F154" s="21" t="s">
        <v>92</v>
      </c>
      <c r="G154" s="21" t="s">
        <v>93</v>
      </c>
      <c r="H154" s="21" t="s">
        <v>15</v>
      </c>
      <c r="I154" s="23">
        <v>44256</v>
      </c>
      <c r="J154" s="9">
        <v>40990.080000000002</v>
      </c>
      <c r="K154" s="9">
        <v>0</v>
      </c>
      <c r="L154" s="9">
        <v>0</v>
      </c>
      <c r="M154" s="9">
        <f t="shared" si="4"/>
        <v>40990.080000000002</v>
      </c>
      <c r="N154" s="21" t="s">
        <v>98</v>
      </c>
      <c r="O154" s="21" t="s">
        <v>16</v>
      </c>
      <c r="P154" s="1"/>
      <c r="R154" s="4"/>
    </row>
    <row r="155" spans="2:18" s="3" customFormat="1" ht="17.25" customHeight="1" x14ac:dyDescent="0.35">
      <c r="B155" s="21" t="s">
        <v>91</v>
      </c>
      <c r="C155" s="21" t="s">
        <v>92</v>
      </c>
      <c r="D155" s="22" t="s">
        <v>93</v>
      </c>
      <c r="E155" s="21" t="s">
        <v>91</v>
      </c>
      <c r="F155" s="21" t="s">
        <v>92</v>
      </c>
      <c r="G155" s="21" t="s">
        <v>93</v>
      </c>
      <c r="H155" s="21" t="s">
        <v>15</v>
      </c>
      <c r="I155" s="23">
        <v>44287</v>
      </c>
      <c r="J155" s="9">
        <v>50955.83</v>
      </c>
      <c r="K155" s="9">
        <v>0</v>
      </c>
      <c r="L155" s="9">
        <v>0</v>
      </c>
      <c r="M155" s="9">
        <f t="shared" si="4"/>
        <v>50955.83</v>
      </c>
      <c r="N155" s="21" t="s">
        <v>98</v>
      </c>
      <c r="O155" s="21" t="s">
        <v>16</v>
      </c>
      <c r="P155" s="1"/>
      <c r="R155" s="4"/>
    </row>
    <row r="156" spans="2:18" s="3" customFormat="1" ht="17.25" customHeight="1" x14ac:dyDescent="0.35">
      <c r="B156" s="21" t="s">
        <v>91</v>
      </c>
      <c r="C156" s="21" t="s">
        <v>92</v>
      </c>
      <c r="D156" s="22" t="s">
        <v>93</v>
      </c>
      <c r="E156" s="21" t="s">
        <v>91</v>
      </c>
      <c r="F156" s="21" t="s">
        <v>92</v>
      </c>
      <c r="G156" s="21" t="s">
        <v>93</v>
      </c>
      <c r="H156" s="21" t="s">
        <v>15</v>
      </c>
      <c r="I156" s="23">
        <v>44317</v>
      </c>
      <c r="J156" s="9">
        <v>106949.41</v>
      </c>
      <c r="K156" s="9">
        <v>0</v>
      </c>
      <c r="L156" s="9">
        <v>0</v>
      </c>
      <c r="M156" s="9">
        <f t="shared" si="4"/>
        <v>106949.41</v>
      </c>
      <c r="N156" s="21" t="s">
        <v>98</v>
      </c>
      <c r="O156" s="21" t="s">
        <v>16</v>
      </c>
      <c r="P156" s="1"/>
      <c r="R156" s="4"/>
    </row>
    <row r="157" spans="2:18" s="3" customFormat="1" ht="17.25" customHeight="1" x14ac:dyDescent="0.35">
      <c r="B157" s="21" t="s">
        <v>94</v>
      </c>
      <c r="C157" s="21" t="s">
        <v>95</v>
      </c>
      <c r="D157" s="22" t="s">
        <v>96</v>
      </c>
      <c r="E157" s="21" t="s">
        <v>94</v>
      </c>
      <c r="F157" s="21" t="s">
        <v>95</v>
      </c>
      <c r="G157" s="21" t="s">
        <v>96</v>
      </c>
      <c r="H157" s="21" t="s">
        <v>15</v>
      </c>
      <c r="I157" s="23">
        <v>43770</v>
      </c>
      <c r="J157" s="9">
        <v>629424.67000000004</v>
      </c>
      <c r="K157" s="9">
        <v>0</v>
      </c>
      <c r="L157" s="9">
        <v>0</v>
      </c>
      <c r="M157" s="9">
        <f t="shared" si="4"/>
        <v>629424.67000000004</v>
      </c>
      <c r="N157" s="21" t="s">
        <v>98</v>
      </c>
      <c r="O157" s="21" t="s">
        <v>16</v>
      </c>
      <c r="P157" s="1"/>
      <c r="R157" s="4"/>
    </row>
    <row r="158" spans="2:18" s="3" customFormat="1" ht="17.25" customHeight="1" x14ac:dyDescent="0.35">
      <c r="B158" s="21" t="s">
        <v>94</v>
      </c>
      <c r="C158" s="21" t="s">
        <v>95</v>
      </c>
      <c r="D158" s="22" t="s">
        <v>96</v>
      </c>
      <c r="E158" s="21" t="s">
        <v>94</v>
      </c>
      <c r="F158" s="21" t="s">
        <v>95</v>
      </c>
      <c r="G158" s="21" t="s">
        <v>96</v>
      </c>
      <c r="H158" s="21" t="s">
        <v>15</v>
      </c>
      <c r="I158" s="23">
        <v>43800</v>
      </c>
      <c r="J158" s="9">
        <v>3.62</v>
      </c>
      <c r="K158" s="9">
        <v>0</v>
      </c>
      <c r="L158" s="9">
        <v>0</v>
      </c>
      <c r="M158" s="9">
        <f t="shared" si="4"/>
        <v>3.62</v>
      </c>
      <c r="N158" s="21" t="s">
        <v>98</v>
      </c>
      <c r="O158" s="21" t="s">
        <v>16</v>
      </c>
      <c r="P158" s="1"/>
      <c r="R158" s="4"/>
    </row>
    <row r="159" spans="2:18" s="3" customFormat="1" ht="17.25" customHeight="1" x14ac:dyDescent="0.35">
      <c r="B159" s="21" t="s">
        <v>94</v>
      </c>
      <c r="C159" s="21" t="s">
        <v>95</v>
      </c>
      <c r="D159" s="22" t="s">
        <v>96</v>
      </c>
      <c r="E159" s="21" t="s">
        <v>94</v>
      </c>
      <c r="F159" s="21" t="s">
        <v>95</v>
      </c>
      <c r="G159" s="21" t="s">
        <v>96</v>
      </c>
      <c r="H159" s="21" t="s">
        <v>15</v>
      </c>
      <c r="I159" s="23">
        <v>43831</v>
      </c>
      <c r="J159" s="9">
        <v>930.26</v>
      </c>
      <c r="K159" s="9">
        <v>0</v>
      </c>
      <c r="L159" s="9">
        <v>0</v>
      </c>
      <c r="M159" s="9">
        <f t="shared" si="4"/>
        <v>930.26</v>
      </c>
      <c r="N159" s="21" t="s">
        <v>98</v>
      </c>
      <c r="O159" s="21" t="s">
        <v>16</v>
      </c>
      <c r="P159" s="1"/>
      <c r="R159" s="4"/>
    </row>
    <row r="160" spans="2:18" s="3" customFormat="1" ht="17.25" customHeight="1" x14ac:dyDescent="0.35">
      <c r="B160" s="21" t="s">
        <v>94</v>
      </c>
      <c r="C160" s="21" t="s">
        <v>95</v>
      </c>
      <c r="D160" s="22" t="s">
        <v>96</v>
      </c>
      <c r="E160" s="21" t="s">
        <v>94</v>
      </c>
      <c r="F160" s="21" t="s">
        <v>95</v>
      </c>
      <c r="G160" s="21" t="s">
        <v>96</v>
      </c>
      <c r="H160" s="21" t="s">
        <v>15</v>
      </c>
      <c r="I160" s="23">
        <v>43862</v>
      </c>
      <c r="J160" s="9">
        <v>600.87</v>
      </c>
      <c r="K160" s="9">
        <v>0</v>
      </c>
      <c r="L160" s="9">
        <v>0</v>
      </c>
      <c r="M160" s="9">
        <f t="shared" si="4"/>
        <v>600.87</v>
      </c>
      <c r="N160" s="21" t="s">
        <v>98</v>
      </c>
      <c r="O160" s="21" t="s">
        <v>16</v>
      </c>
      <c r="P160" s="1"/>
      <c r="R160" s="4"/>
    </row>
    <row r="161" spans="2:18" s="3" customFormat="1" ht="17.25" customHeight="1" x14ac:dyDescent="0.35">
      <c r="B161" s="21" t="s">
        <v>94</v>
      </c>
      <c r="C161" s="21" t="s">
        <v>95</v>
      </c>
      <c r="D161" s="22" t="s">
        <v>96</v>
      </c>
      <c r="E161" s="21" t="s">
        <v>94</v>
      </c>
      <c r="F161" s="21" t="s">
        <v>95</v>
      </c>
      <c r="G161" s="21" t="s">
        <v>96</v>
      </c>
      <c r="H161" s="21" t="s">
        <v>15</v>
      </c>
      <c r="I161" s="23">
        <v>44013</v>
      </c>
      <c r="J161" s="9">
        <v>224.42</v>
      </c>
      <c r="K161" s="9">
        <v>0</v>
      </c>
      <c r="L161" s="9">
        <v>0</v>
      </c>
      <c r="M161" s="9">
        <f t="shared" si="4"/>
        <v>224.42</v>
      </c>
      <c r="N161" s="21" t="s">
        <v>98</v>
      </c>
      <c r="O161" s="21" t="s">
        <v>16</v>
      </c>
      <c r="P161" s="1"/>
      <c r="R161" s="4"/>
    </row>
    <row r="162" spans="2:18" s="3" customFormat="1" ht="17.25" customHeight="1" x14ac:dyDescent="0.35">
      <c r="B162" s="21" t="s">
        <v>94</v>
      </c>
      <c r="C162" s="21" t="s">
        <v>95</v>
      </c>
      <c r="D162" s="22" t="s">
        <v>96</v>
      </c>
      <c r="E162" s="21" t="s">
        <v>94</v>
      </c>
      <c r="F162" s="21" t="s">
        <v>95</v>
      </c>
      <c r="G162" s="21" t="s">
        <v>96</v>
      </c>
      <c r="H162" s="21" t="s">
        <v>15</v>
      </c>
      <c r="I162" s="23">
        <v>44044</v>
      </c>
      <c r="J162" s="9">
        <v>300.44</v>
      </c>
      <c r="K162" s="9">
        <v>0</v>
      </c>
      <c r="L162" s="9">
        <v>0</v>
      </c>
      <c r="M162" s="9">
        <f t="shared" si="4"/>
        <v>300.44</v>
      </c>
      <c r="N162" s="21" t="s">
        <v>98</v>
      </c>
      <c r="O162" s="21" t="s">
        <v>16</v>
      </c>
      <c r="P162" s="1"/>
      <c r="R162" s="4"/>
    </row>
    <row r="163" spans="2:18" s="3" customFormat="1" ht="17.25" customHeight="1" x14ac:dyDescent="0.35">
      <c r="B163" s="21" t="s">
        <v>94</v>
      </c>
      <c r="C163" s="21" t="s">
        <v>95</v>
      </c>
      <c r="D163" s="22" t="s">
        <v>96</v>
      </c>
      <c r="E163" s="21" t="s">
        <v>94</v>
      </c>
      <c r="F163" s="21" t="s">
        <v>95</v>
      </c>
      <c r="G163" s="21" t="s">
        <v>96</v>
      </c>
      <c r="H163" s="21" t="s">
        <v>15</v>
      </c>
      <c r="I163" s="23">
        <v>44075</v>
      </c>
      <c r="J163" s="9">
        <v>267.86</v>
      </c>
      <c r="K163" s="9">
        <v>0</v>
      </c>
      <c r="L163" s="9">
        <v>0</v>
      </c>
      <c r="M163" s="9">
        <f t="shared" si="4"/>
        <v>267.86</v>
      </c>
      <c r="N163" s="21" t="s">
        <v>98</v>
      </c>
      <c r="O163" s="21" t="s">
        <v>16</v>
      </c>
      <c r="P163" s="1"/>
      <c r="R163" s="4"/>
    </row>
    <row r="164" spans="2:18" s="3" customFormat="1" ht="17.25" customHeight="1" x14ac:dyDescent="0.35">
      <c r="B164" s="21" t="s">
        <v>94</v>
      </c>
      <c r="C164" s="21" t="s">
        <v>95</v>
      </c>
      <c r="D164" s="22" t="s">
        <v>96</v>
      </c>
      <c r="E164" s="21" t="s">
        <v>94</v>
      </c>
      <c r="F164" s="21" t="s">
        <v>95</v>
      </c>
      <c r="G164" s="21" t="s">
        <v>96</v>
      </c>
      <c r="H164" s="21" t="s">
        <v>15</v>
      </c>
      <c r="I164" s="23">
        <v>44105</v>
      </c>
      <c r="J164" s="9">
        <v>285.95999999999998</v>
      </c>
      <c r="K164" s="9">
        <v>0</v>
      </c>
      <c r="L164" s="9">
        <v>0</v>
      </c>
      <c r="M164" s="9">
        <f t="shared" si="4"/>
        <v>285.95999999999998</v>
      </c>
      <c r="N164" s="21" t="s">
        <v>98</v>
      </c>
      <c r="O164" s="21" t="s">
        <v>16</v>
      </c>
      <c r="P164" s="1"/>
      <c r="R164" s="4"/>
    </row>
    <row r="165" spans="2:18" s="3" customFormat="1" ht="17.25" customHeight="1" x14ac:dyDescent="0.35">
      <c r="B165" s="21" t="s">
        <v>94</v>
      </c>
      <c r="C165" s="21" t="s">
        <v>95</v>
      </c>
      <c r="D165" s="22" t="s">
        <v>96</v>
      </c>
      <c r="E165" s="21" t="s">
        <v>94</v>
      </c>
      <c r="F165" s="21" t="s">
        <v>95</v>
      </c>
      <c r="G165" s="21" t="s">
        <v>96</v>
      </c>
      <c r="H165" s="21" t="s">
        <v>15</v>
      </c>
      <c r="I165" s="23">
        <v>44136</v>
      </c>
      <c r="J165" s="9">
        <v>767.38</v>
      </c>
      <c r="K165" s="9">
        <v>0</v>
      </c>
      <c r="L165" s="9">
        <v>0</v>
      </c>
      <c r="M165" s="9">
        <f t="shared" si="4"/>
        <v>767.38</v>
      </c>
      <c r="N165" s="21" t="s">
        <v>98</v>
      </c>
      <c r="O165" s="21" t="s">
        <v>16</v>
      </c>
      <c r="P165" s="1"/>
      <c r="R165" s="4"/>
    </row>
    <row r="166" spans="2:18" s="3" customFormat="1" ht="17.25" customHeight="1" x14ac:dyDescent="0.35">
      <c r="B166" s="21" t="s">
        <v>94</v>
      </c>
      <c r="C166" s="21" t="s">
        <v>95</v>
      </c>
      <c r="D166" s="22" t="s">
        <v>96</v>
      </c>
      <c r="E166" s="21" t="s">
        <v>94</v>
      </c>
      <c r="F166" s="21" t="s">
        <v>95</v>
      </c>
      <c r="G166" s="21" t="s">
        <v>96</v>
      </c>
      <c r="H166" s="21" t="s">
        <v>15</v>
      </c>
      <c r="I166" s="23">
        <v>44197</v>
      </c>
      <c r="J166" s="9">
        <v>929.15</v>
      </c>
      <c r="K166" s="9">
        <v>0</v>
      </c>
      <c r="L166" s="9">
        <v>0</v>
      </c>
      <c r="M166" s="9">
        <f t="shared" si="4"/>
        <v>929.15</v>
      </c>
      <c r="N166" s="21" t="s">
        <v>98</v>
      </c>
      <c r="O166" s="21" t="s">
        <v>16</v>
      </c>
      <c r="P166" s="1"/>
      <c r="R166" s="4"/>
    </row>
    <row r="167" spans="2:18" s="3" customFormat="1" ht="17.25" customHeight="1" x14ac:dyDescent="0.35">
      <c r="B167" s="21" t="s">
        <v>94</v>
      </c>
      <c r="C167" s="21" t="s">
        <v>95</v>
      </c>
      <c r="D167" s="22" t="s">
        <v>96</v>
      </c>
      <c r="E167" s="21" t="s">
        <v>94</v>
      </c>
      <c r="F167" s="21" t="s">
        <v>95</v>
      </c>
      <c r="G167" s="21" t="s">
        <v>96</v>
      </c>
      <c r="H167" s="21" t="s">
        <v>15</v>
      </c>
      <c r="I167" s="23">
        <v>44228</v>
      </c>
      <c r="J167" s="9">
        <v>539.17999999999995</v>
      </c>
      <c r="K167" s="9">
        <v>0</v>
      </c>
      <c r="L167" s="9">
        <v>0</v>
      </c>
      <c r="M167" s="9">
        <f t="shared" si="4"/>
        <v>539.17999999999995</v>
      </c>
      <c r="N167" s="21" t="s">
        <v>98</v>
      </c>
      <c r="O167" s="21" t="s">
        <v>16</v>
      </c>
      <c r="P167" s="1"/>
      <c r="R167" s="4"/>
    </row>
    <row r="168" spans="2:18" s="3" customFormat="1" ht="17.25" customHeight="1" x14ac:dyDescent="0.35">
      <c r="B168" s="21" t="s">
        <v>94</v>
      </c>
      <c r="C168" s="21" t="s">
        <v>95</v>
      </c>
      <c r="D168" s="22" t="s">
        <v>96</v>
      </c>
      <c r="E168" s="21" t="s">
        <v>94</v>
      </c>
      <c r="F168" s="21" t="s">
        <v>95</v>
      </c>
      <c r="G168" s="21" t="s">
        <v>96</v>
      </c>
      <c r="H168" s="21" t="s">
        <v>15</v>
      </c>
      <c r="I168" s="23">
        <v>44256</v>
      </c>
      <c r="J168" s="9">
        <v>325.54000000000002</v>
      </c>
      <c r="K168" s="9">
        <v>0</v>
      </c>
      <c r="L168" s="9">
        <v>0</v>
      </c>
      <c r="M168" s="9">
        <f t="shared" si="4"/>
        <v>325.54000000000002</v>
      </c>
      <c r="N168" s="21" t="s">
        <v>98</v>
      </c>
      <c r="O168" s="21" t="s">
        <v>16</v>
      </c>
      <c r="P168" s="1"/>
      <c r="R168" s="4"/>
    </row>
    <row r="169" spans="2:18" s="3" customFormat="1" ht="17.25" customHeight="1" x14ac:dyDescent="0.35">
      <c r="B169" s="21" t="s">
        <v>94</v>
      </c>
      <c r="C169" s="21" t="s">
        <v>95</v>
      </c>
      <c r="D169" s="22" t="s">
        <v>96</v>
      </c>
      <c r="E169" s="21" t="s">
        <v>94</v>
      </c>
      <c r="F169" s="21" t="s">
        <v>95</v>
      </c>
      <c r="G169" s="21" t="s">
        <v>96</v>
      </c>
      <c r="H169" s="21" t="s">
        <v>15</v>
      </c>
      <c r="I169" s="23">
        <v>44287</v>
      </c>
      <c r="J169" s="9">
        <v>195.52</v>
      </c>
      <c r="K169" s="9">
        <v>0</v>
      </c>
      <c r="L169" s="9">
        <v>0</v>
      </c>
      <c r="M169" s="9">
        <f t="shared" si="4"/>
        <v>195.52</v>
      </c>
      <c r="N169" s="21" t="s">
        <v>98</v>
      </c>
      <c r="O169" s="21" t="s">
        <v>16</v>
      </c>
      <c r="P169" s="1"/>
      <c r="R169" s="4"/>
    </row>
    <row r="170" spans="2:18" s="3" customFormat="1" ht="17.25" customHeight="1" x14ac:dyDescent="0.35">
      <c r="B170" s="21" t="s">
        <v>94</v>
      </c>
      <c r="C170" s="21" t="s">
        <v>95</v>
      </c>
      <c r="D170" s="22" t="s">
        <v>96</v>
      </c>
      <c r="E170" s="21" t="s">
        <v>94</v>
      </c>
      <c r="F170" s="21" t="s">
        <v>95</v>
      </c>
      <c r="G170" s="21" t="s">
        <v>96</v>
      </c>
      <c r="H170" s="21" t="s">
        <v>15</v>
      </c>
      <c r="I170" s="23">
        <v>44317</v>
      </c>
      <c r="J170" s="9">
        <v>353.6</v>
      </c>
      <c r="K170" s="9">
        <v>0</v>
      </c>
      <c r="L170" s="9">
        <v>0</v>
      </c>
      <c r="M170" s="9">
        <f t="shared" si="4"/>
        <v>353.6</v>
      </c>
      <c r="N170" s="21" t="s">
        <v>98</v>
      </c>
      <c r="O170" s="21" t="s">
        <v>16</v>
      </c>
      <c r="P170" s="1"/>
      <c r="R170" s="4"/>
    </row>
    <row r="171" spans="2:18" s="3" customFormat="1" ht="17.25" customHeight="1" x14ac:dyDescent="0.35">
      <c r="B171" s="21" t="s">
        <v>91</v>
      </c>
      <c r="C171" s="21" t="s">
        <v>92</v>
      </c>
      <c r="D171" s="22" t="s">
        <v>93</v>
      </c>
      <c r="E171" s="21" t="s">
        <v>91</v>
      </c>
      <c r="F171" s="21" t="s">
        <v>92</v>
      </c>
      <c r="G171" s="21" t="s">
        <v>93</v>
      </c>
      <c r="H171" s="21" t="s">
        <v>15</v>
      </c>
      <c r="I171" s="23">
        <v>44348</v>
      </c>
      <c r="J171" s="9">
        <v>79926.06</v>
      </c>
      <c r="K171" s="9">
        <v>0</v>
      </c>
      <c r="L171" s="9">
        <v>0</v>
      </c>
      <c r="M171" s="9">
        <f t="shared" si="4"/>
        <v>79926.06</v>
      </c>
      <c r="N171" s="21" t="s">
        <v>98</v>
      </c>
      <c r="O171" s="21" t="s">
        <v>16</v>
      </c>
      <c r="P171" s="1"/>
      <c r="R171" s="4"/>
    </row>
    <row r="172" spans="2:18" s="3" customFormat="1" ht="17.25" customHeight="1" x14ac:dyDescent="0.35">
      <c r="B172" s="21" t="s">
        <v>94</v>
      </c>
      <c r="C172" s="21" t="s">
        <v>95</v>
      </c>
      <c r="D172" s="22" t="s">
        <v>96</v>
      </c>
      <c r="E172" s="21" t="s">
        <v>94</v>
      </c>
      <c r="F172" s="21" t="s">
        <v>95</v>
      </c>
      <c r="G172" s="21" t="s">
        <v>96</v>
      </c>
      <c r="H172" s="21" t="s">
        <v>15</v>
      </c>
      <c r="I172" s="23">
        <v>44348</v>
      </c>
      <c r="J172" s="9">
        <v>370.24</v>
      </c>
      <c r="K172" s="9">
        <v>0</v>
      </c>
      <c r="L172" s="9">
        <v>0</v>
      </c>
      <c r="M172" s="9">
        <f t="shared" si="4"/>
        <v>370.24</v>
      </c>
      <c r="N172" s="21" t="s">
        <v>98</v>
      </c>
      <c r="O172" s="21" t="s">
        <v>16</v>
      </c>
      <c r="P172" s="1"/>
      <c r="R172" s="4"/>
    </row>
    <row r="173" spans="2:18" s="3" customFormat="1" ht="17.25" customHeight="1" x14ac:dyDescent="0.35">
      <c r="B173" s="21" t="s">
        <v>91</v>
      </c>
      <c r="C173" s="21" t="s">
        <v>92</v>
      </c>
      <c r="D173" s="22" t="s">
        <v>93</v>
      </c>
      <c r="E173" s="21" t="s">
        <v>91</v>
      </c>
      <c r="F173" s="21" t="s">
        <v>92</v>
      </c>
      <c r="G173" s="21" t="s">
        <v>93</v>
      </c>
      <c r="H173" s="21" t="s">
        <v>15</v>
      </c>
      <c r="I173" s="23">
        <v>44378</v>
      </c>
      <c r="J173" s="9">
        <v>33438.080000000002</v>
      </c>
      <c r="K173" s="9">
        <v>0</v>
      </c>
      <c r="L173" s="9">
        <v>0</v>
      </c>
      <c r="M173" s="9">
        <f t="shared" si="4"/>
        <v>33438.080000000002</v>
      </c>
      <c r="N173" s="21" t="s">
        <v>98</v>
      </c>
      <c r="O173" s="21" t="s">
        <v>16</v>
      </c>
      <c r="P173" s="1"/>
      <c r="R173" s="4"/>
    </row>
    <row r="174" spans="2:18" s="3" customFormat="1" ht="17.25" customHeight="1" x14ac:dyDescent="0.35">
      <c r="B174" s="21" t="s">
        <v>94</v>
      </c>
      <c r="C174" s="21" t="s">
        <v>95</v>
      </c>
      <c r="D174" s="22" t="s">
        <v>96</v>
      </c>
      <c r="E174" s="21" t="s">
        <v>94</v>
      </c>
      <c r="F174" s="21" t="s">
        <v>95</v>
      </c>
      <c r="G174" s="21" t="s">
        <v>96</v>
      </c>
      <c r="H174" s="21" t="s">
        <v>15</v>
      </c>
      <c r="I174" s="23">
        <v>44378</v>
      </c>
      <c r="J174" s="9">
        <v>594.88</v>
      </c>
      <c r="K174" s="9">
        <v>0</v>
      </c>
      <c r="L174" s="9">
        <v>0</v>
      </c>
      <c r="M174" s="9">
        <f t="shared" si="4"/>
        <v>594.88</v>
      </c>
      <c r="N174" s="21" t="s">
        <v>98</v>
      </c>
      <c r="O174" s="21" t="s">
        <v>16</v>
      </c>
      <c r="P174" s="1"/>
      <c r="R174" s="4"/>
    </row>
    <row r="175" spans="2:18" s="3" customFormat="1" ht="17.25" customHeight="1" x14ac:dyDescent="0.35">
      <c r="B175" s="21" t="s">
        <v>94</v>
      </c>
      <c r="C175" s="21" t="s">
        <v>95</v>
      </c>
      <c r="D175" s="22" t="s">
        <v>96</v>
      </c>
      <c r="E175" s="21" t="s">
        <v>94</v>
      </c>
      <c r="F175" s="21" t="s">
        <v>95</v>
      </c>
      <c r="G175" s="21" t="s">
        <v>96</v>
      </c>
      <c r="H175" s="21" t="s">
        <v>15</v>
      </c>
      <c r="I175" s="23">
        <v>44409</v>
      </c>
      <c r="J175" s="9">
        <v>109046.08</v>
      </c>
      <c r="K175" s="9">
        <v>0</v>
      </c>
      <c r="L175" s="9">
        <v>0</v>
      </c>
      <c r="M175" s="9">
        <f t="shared" si="4"/>
        <v>109046.08</v>
      </c>
      <c r="N175" s="21" t="s">
        <v>98</v>
      </c>
      <c r="O175" s="21" t="s">
        <v>16</v>
      </c>
      <c r="P175" s="1"/>
      <c r="R175" s="4"/>
    </row>
    <row r="176" spans="2:18" s="3" customFormat="1" ht="17.25" customHeight="1" x14ac:dyDescent="0.35">
      <c r="B176" s="21" t="s">
        <v>91</v>
      </c>
      <c r="C176" s="21" t="s">
        <v>92</v>
      </c>
      <c r="D176" s="22" t="s">
        <v>93</v>
      </c>
      <c r="E176" s="21" t="s">
        <v>91</v>
      </c>
      <c r="F176" s="21" t="s">
        <v>92</v>
      </c>
      <c r="G176" s="21" t="s">
        <v>93</v>
      </c>
      <c r="H176" s="21" t="s">
        <v>15</v>
      </c>
      <c r="I176" s="23">
        <v>44409</v>
      </c>
      <c r="J176" s="9">
        <v>69363.839999999997</v>
      </c>
      <c r="K176" s="9">
        <v>0</v>
      </c>
      <c r="L176" s="9">
        <v>0</v>
      </c>
      <c r="M176" s="9">
        <f t="shared" si="4"/>
        <v>69363.839999999997</v>
      </c>
      <c r="N176" s="21" t="s">
        <v>98</v>
      </c>
      <c r="O176" s="21" t="s">
        <v>16</v>
      </c>
      <c r="P176" s="1"/>
      <c r="R176" s="4"/>
    </row>
    <row r="177" spans="2:18" s="3" customFormat="1" ht="17.25" customHeight="1" x14ac:dyDescent="0.35">
      <c r="B177" s="21" t="s">
        <v>91</v>
      </c>
      <c r="C177" s="21" t="s">
        <v>92</v>
      </c>
      <c r="D177" s="22" t="s">
        <v>93</v>
      </c>
      <c r="E177" s="21" t="s">
        <v>91</v>
      </c>
      <c r="F177" s="21" t="s">
        <v>92</v>
      </c>
      <c r="G177" s="21" t="s">
        <v>93</v>
      </c>
      <c r="H177" s="21" t="s">
        <v>15</v>
      </c>
      <c r="I177" s="23">
        <v>44440</v>
      </c>
      <c r="J177" s="9">
        <v>83402.880000000005</v>
      </c>
      <c r="K177" s="9">
        <v>0</v>
      </c>
      <c r="L177" s="9">
        <v>0</v>
      </c>
      <c r="M177" s="9">
        <f t="shared" si="4"/>
        <v>83402.880000000005</v>
      </c>
      <c r="N177" s="21" t="s">
        <v>98</v>
      </c>
      <c r="O177" s="21" t="s">
        <v>16</v>
      </c>
      <c r="P177" s="1"/>
      <c r="R177" s="4"/>
    </row>
    <row r="178" spans="2:18" s="3" customFormat="1" ht="17.25" customHeight="1" x14ac:dyDescent="0.35">
      <c r="B178" s="21" t="s">
        <v>94</v>
      </c>
      <c r="C178" s="21" t="s">
        <v>95</v>
      </c>
      <c r="D178" s="22" t="s">
        <v>96</v>
      </c>
      <c r="E178" s="21" t="s">
        <v>94</v>
      </c>
      <c r="F178" s="21" t="s">
        <v>95</v>
      </c>
      <c r="G178" s="21" t="s">
        <v>96</v>
      </c>
      <c r="H178" s="21" t="s">
        <v>15</v>
      </c>
      <c r="I178" s="23">
        <v>44440</v>
      </c>
      <c r="J178" s="9">
        <v>42.24</v>
      </c>
      <c r="K178" s="9">
        <v>0</v>
      </c>
      <c r="L178" s="9">
        <v>0</v>
      </c>
      <c r="M178" s="9">
        <f t="shared" si="4"/>
        <v>42.24</v>
      </c>
      <c r="N178" s="21" t="s">
        <v>98</v>
      </c>
      <c r="O178" s="21" t="s">
        <v>16</v>
      </c>
      <c r="P178" s="1"/>
      <c r="R178" s="4"/>
    </row>
    <row r="179" spans="2:18" s="3" customFormat="1" ht="17.25" customHeight="1" x14ac:dyDescent="0.35">
      <c r="B179" s="21" t="s">
        <v>91</v>
      </c>
      <c r="C179" s="21" t="s">
        <v>92</v>
      </c>
      <c r="D179" s="22" t="s">
        <v>93</v>
      </c>
      <c r="E179" s="21" t="s">
        <v>91</v>
      </c>
      <c r="F179" s="21" t="s">
        <v>92</v>
      </c>
      <c r="G179" s="21" t="s">
        <v>93</v>
      </c>
      <c r="H179" s="21" t="s">
        <v>15</v>
      </c>
      <c r="I179" s="23">
        <v>44470</v>
      </c>
      <c r="J179" s="9">
        <v>47995.199999999997</v>
      </c>
      <c r="K179" s="9">
        <v>0</v>
      </c>
      <c r="L179" s="9">
        <v>0</v>
      </c>
      <c r="M179" s="9">
        <f t="shared" si="4"/>
        <v>47995.199999999997</v>
      </c>
      <c r="N179" s="21" t="s">
        <v>98</v>
      </c>
      <c r="O179" s="21" t="s">
        <v>16</v>
      </c>
      <c r="P179" s="1"/>
      <c r="R179" s="4"/>
    </row>
    <row r="180" spans="2:18" s="3" customFormat="1" ht="17.25" customHeight="1" x14ac:dyDescent="0.35">
      <c r="B180" s="21" t="s">
        <v>94</v>
      </c>
      <c r="C180" s="21" t="s">
        <v>95</v>
      </c>
      <c r="D180" s="22" t="s">
        <v>96</v>
      </c>
      <c r="E180" s="21" t="s">
        <v>94</v>
      </c>
      <c r="F180" s="21" t="s">
        <v>95</v>
      </c>
      <c r="G180" s="21" t="s">
        <v>96</v>
      </c>
      <c r="H180" s="21" t="s">
        <v>15</v>
      </c>
      <c r="I180" s="23">
        <v>44470</v>
      </c>
      <c r="J180" s="9">
        <v>5010.72</v>
      </c>
      <c r="K180" s="9">
        <v>0</v>
      </c>
      <c r="L180" s="9">
        <v>0</v>
      </c>
      <c r="M180" s="9">
        <f t="shared" si="4"/>
        <v>5010.72</v>
      </c>
      <c r="N180" s="21" t="s">
        <v>98</v>
      </c>
      <c r="O180" s="21" t="s">
        <v>16</v>
      </c>
      <c r="P180" s="1"/>
      <c r="R180" s="4"/>
    </row>
    <row r="181" spans="2:18" s="3" customFormat="1" ht="17.25" customHeight="1" x14ac:dyDescent="0.35">
      <c r="B181" s="21" t="s">
        <v>91</v>
      </c>
      <c r="C181" s="21" t="s">
        <v>92</v>
      </c>
      <c r="D181" s="22" t="s">
        <v>93</v>
      </c>
      <c r="E181" s="21" t="s">
        <v>91</v>
      </c>
      <c r="F181" s="21" t="s">
        <v>92</v>
      </c>
      <c r="G181" s="21" t="s">
        <v>93</v>
      </c>
      <c r="H181" s="21" t="s">
        <v>15</v>
      </c>
      <c r="I181" s="23">
        <v>44501</v>
      </c>
      <c r="J181" s="9">
        <v>20090.400000000001</v>
      </c>
      <c r="K181" s="9">
        <v>0</v>
      </c>
      <c r="L181" s="9">
        <v>0</v>
      </c>
      <c r="M181" s="9">
        <f t="shared" si="4"/>
        <v>20090.400000000001</v>
      </c>
      <c r="N181" s="21" t="s">
        <v>98</v>
      </c>
      <c r="O181" s="21" t="s">
        <v>16</v>
      </c>
      <c r="P181" s="1"/>
      <c r="R181" s="4"/>
    </row>
    <row r="182" spans="2:18" s="3" customFormat="1" ht="17.25" customHeight="1" x14ac:dyDescent="0.35">
      <c r="B182" s="21" t="s">
        <v>94</v>
      </c>
      <c r="C182" s="21" t="s">
        <v>95</v>
      </c>
      <c r="D182" s="22" t="s">
        <v>96</v>
      </c>
      <c r="E182" s="21" t="s">
        <v>94</v>
      </c>
      <c r="F182" s="21" t="s">
        <v>95</v>
      </c>
      <c r="G182" s="21" t="s">
        <v>96</v>
      </c>
      <c r="H182" s="21" t="s">
        <v>15</v>
      </c>
      <c r="I182" s="23">
        <v>44531</v>
      </c>
      <c r="J182" s="9">
        <v>591.36</v>
      </c>
      <c r="K182" s="9">
        <v>0</v>
      </c>
      <c r="L182" s="9">
        <v>0</v>
      </c>
      <c r="M182" s="9">
        <f t="shared" si="4"/>
        <v>591.36</v>
      </c>
      <c r="N182" s="21" t="s">
        <v>98</v>
      </c>
      <c r="O182" s="21" t="s">
        <v>16</v>
      </c>
      <c r="P182" s="1"/>
      <c r="R182" s="4"/>
    </row>
    <row r="183" spans="2:18" s="3" customFormat="1" ht="17.25" customHeight="1" x14ac:dyDescent="0.35">
      <c r="B183" s="21" t="s">
        <v>91</v>
      </c>
      <c r="C183" s="21" t="s">
        <v>92</v>
      </c>
      <c r="D183" s="22" t="s">
        <v>93</v>
      </c>
      <c r="E183" s="21" t="s">
        <v>91</v>
      </c>
      <c r="F183" s="21" t="s">
        <v>92</v>
      </c>
      <c r="G183" s="21" t="s">
        <v>93</v>
      </c>
      <c r="H183" s="21" t="s">
        <v>15</v>
      </c>
      <c r="I183" s="23">
        <v>44531</v>
      </c>
      <c r="J183" s="9">
        <v>1399.2</v>
      </c>
      <c r="K183" s="9">
        <v>0</v>
      </c>
      <c r="L183" s="9">
        <v>0</v>
      </c>
      <c r="M183" s="9">
        <f t="shared" si="4"/>
        <v>1399.2</v>
      </c>
      <c r="N183" s="21" t="s">
        <v>98</v>
      </c>
      <c r="O183" s="21" t="s">
        <v>16</v>
      </c>
      <c r="P183" s="1"/>
      <c r="R183" s="4"/>
    </row>
    <row r="184" spans="2:18" s="3" customFormat="1" ht="17.25" customHeight="1" x14ac:dyDescent="0.35">
      <c r="B184" s="21" t="s">
        <v>94</v>
      </c>
      <c r="C184" s="21" t="s">
        <v>95</v>
      </c>
      <c r="D184" s="22" t="s">
        <v>96</v>
      </c>
      <c r="E184" s="21" t="s">
        <v>94</v>
      </c>
      <c r="F184" s="21" t="s">
        <v>95</v>
      </c>
      <c r="G184" s="21" t="s">
        <v>96</v>
      </c>
      <c r="H184" s="21" t="s">
        <v>15</v>
      </c>
      <c r="I184" s="23">
        <v>44562</v>
      </c>
      <c r="J184" s="9">
        <v>316.8</v>
      </c>
      <c r="K184" s="9">
        <v>0</v>
      </c>
      <c r="L184" s="9">
        <v>0</v>
      </c>
      <c r="M184" s="9">
        <f t="shared" si="4"/>
        <v>316.8</v>
      </c>
      <c r="N184" s="21" t="s">
        <v>98</v>
      </c>
      <c r="O184" s="21" t="s">
        <v>16</v>
      </c>
      <c r="P184" s="1"/>
      <c r="R184" s="4"/>
    </row>
    <row r="185" spans="2:18" s="3" customFormat="1" ht="17.25" customHeight="1" x14ac:dyDescent="0.35">
      <c r="B185" s="21" t="s">
        <v>91</v>
      </c>
      <c r="C185" s="21" t="s">
        <v>92</v>
      </c>
      <c r="D185" s="22" t="s">
        <v>93</v>
      </c>
      <c r="E185" s="21" t="s">
        <v>91</v>
      </c>
      <c r="F185" s="21" t="s">
        <v>92</v>
      </c>
      <c r="G185" s="21" t="s">
        <v>93</v>
      </c>
      <c r="H185" s="21" t="s">
        <v>15</v>
      </c>
      <c r="I185" s="23">
        <v>44562</v>
      </c>
      <c r="J185" s="9">
        <v>18395.52</v>
      </c>
      <c r="K185" s="9">
        <v>0</v>
      </c>
      <c r="L185" s="9">
        <v>0</v>
      </c>
      <c r="M185" s="9">
        <f t="shared" si="4"/>
        <v>18395.52</v>
      </c>
      <c r="N185" s="21" t="s">
        <v>98</v>
      </c>
      <c r="O185" s="21" t="s">
        <v>16</v>
      </c>
      <c r="P185" s="1"/>
      <c r="R185" s="4"/>
    </row>
    <row r="186" spans="2:18" s="3" customFormat="1" ht="17.25" customHeight="1" x14ac:dyDescent="0.35">
      <c r="B186" s="21" t="s">
        <v>94</v>
      </c>
      <c r="C186" s="21" t="s">
        <v>95</v>
      </c>
      <c r="D186" s="22" t="s">
        <v>96</v>
      </c>
      <c r="E186" s="21" t="s">
        <v>94</v>
      </c>
      <c r="F186" s="21" t="s">
        <v>95</v>
      </c>
      <c r="G186" s="21" t="s">
        <v>96</v>
      </c>
      <c r="H186" s="21" t="s">
        <v>15</v>
      </c>
      <c r="I186" s="23">
        <v>44593</v>
      </c>
      <c r="J186" s="9">
        <v>670.56</v>
      </c>
      <c r="K186" s="9">
        <v>0</v>
      </c>
      <c r="L186" s="9">
        <v>0</v>
      </c>
      <c r="M186" s="9">
        <f t="shared" si="4"/>
        <v>670.56</v>
      </c>
      <c r="N186" s="21" t="s">
        <v>98</v>
      </c>
      <c r="O186" s="21" t="s">
        <v>16</v>
      </c>
      <c r="P186" s="1"/>
      <c r="R186" s="4"/>
    </row>
    <row r="187" spans="2:18" s="3" customFormat="1" ht="17.25" customHeight="1" x14ac:dyDescent="0.35">
      <c r="B187" s="21" t="s">
        <v>91</v>
      </c>
      <c r="C187" s="21" t="s">
        <v>92</v>
      </c>
      <c r="D187" s="22" t="s">
        <v>93</v>
      </c>
      <c r="E187" s="21" t="s">
        <v>91</v>
      </c>
      <c r="F187" s="21" t="s">
        <v>92</v>
      </c>
      <c r="G187" s="21" t="s">
        <v>93</v>
      </c>
      <c r="H187" s="21" t="s">
        <v>15</v>
      </c>
      <c r="I187" s="23">
        <v>44593</v>
      </c>
      <c r="J187" s="9">
        <v>3886.08</v>
      </c>
      <c r="K187" s="9">
        <v>0</v>
      </c>
      <c r="L187" s="9">
        <v>0</v>
      </c>
      <c r="M187" s="9">
        <f t="shared" si="4"/>
        <v>3886.08</v>
      </c>
      <c r="N187" s="21" t="s">
        <v>98</v>
      </c>
      <c r="O187" s="21" t="s">
        <v>16</v>
      </c>
      <c r="P187" s="1"/>
      <c r="R187" s="4"/>
    </row>
    <row r="188" spans="2:18" s="3" customFormat="1" ht="17.25" customHeight="1" x14ac:dyDescent="0.35">
      <c r="B188" s="21" t="s">
        <v>91</v>
      </c>
      <c r="C188" s="21" t="s">
        <v>92</v>
      </c>
      <c r="D188" s="22" t="s">
        <v>93</v>
      </c>
      <c r="E188" s="21" t="s">
        <v>91</v>
      </c>
      <c r="F188" s="21" t="s">
        <v>92</v>
      </c>
      <c r="G188" s="21" t="s">
        <v>93</v>
      </c>
      <c r="H188" s="21" t="s">
        <v>15</v>
      </c>
      <c r="I188" s="23">
        <v>44621</v>
      </c>
      <c r="J188" s="9">
        <v>2935.68</v>
      </c>
      <c r="K188" s="9">
        <v>0</v>
      </c>
      <c r="L188" s="9">
        <v>0</v>
      </c>
      <c r="M188" s="9">
        <f t="shared" si="4"/>
        <v>2935.68</v>
      </c>
      <c r="N188" s="21" t="s">
        <v>98</v>
      </c>
      <c r="O188" s="21" t="s">
        <v>207</v>
      </c>
      <c r="P188" s="1"/>
      <c r="R188" s="4"/>
    </row>
    <row r="189" spans="2:18" s="3" customFormat="1" ht="17.25" customHeight="1" x14ac:dyDescent="0.35">
      <c r="B189" s="21" t="s">
        <v>91</v>
      </c>
      <c r="C189" s="21" t="s">
        <v>92</v>
      </c>
      <c r="D189" s="22" t="s">
        <v>93</v>
      </c>
      <c r="E189" s="21" t="s">
        <v>91</v>
      </c>
      <c r="F189" s="21" t="s">
        <v>92</v>
      </c>
      <c r="G189" s="21" t="s">
        <v>93</v>
      </c>
      <c r="H189" s="21" t="s">
        <v>15</v>
      </c>
      <c r="I189" s="23">
        <v>44652</v>
      </c>
      <c r="J189" s="9">
        <v>570.24</v>
      </c>
      <c r="K189" s="9">
        <v>0</v>
      </c>
      <c r="L189" s="9">
        <v>0</v>
      </c>
      <c r="M189" s="9">
        <f t="shared" si="4"/>
        <v>570.24</v>
      </c>
      <c r="N189" s="21" t="s">
        <v>98</v>
      </c>
      <c r="O189" s="21" t="s">
        <v>207</v>
      </c>
      <c r="P189" s="1"/>
      <c r="R189" s="4"/>
    </row>
    <row r="190" spans="2:18" s="3" customFormat="1" ht="17.25" customHeight="1" x14ac:dyDescent="0.35">
      <c r="B190" s="21" t="s">
        <v>94</v>
      </c>
      <c r="C190" s="21" t="s">
        <v>95</v>
      </c>
      <c r="D190" s="22" t="s">
        <v>96</v>
      </c>
      <c r="E190" s="21" t="s">
        <v>94</v>
      </c>
      <c r="F190" s="21" t="s">
        <v>95</v>
      </c>
      <c r="G190" s="21" t="s">
        <v>96</v>
      </c>
      <c r="H190" s="21" t="s">
        <v>15</v>
      </c>
      <c r="I190" s="23">
        <v>42856</v>
      </c>
      <c r="J190" s="9">
        <v>178.6</v>
      </c>
      <c r="K190" s="9">
        <v>0</v>
      </c>
      <c r="L190" s="9">
        <v>0</v>
      </c>
      <c r="M190" s="9">
        <f t="shared" si="4"/>
        <v>178.6</v>
      </c>
      <c r="N190" s="21" t="s">
        <v>98</v>
      </c>
      <c r="O190" s="21" t="s">
        <v>254</v>
      </c>
      <c r="P190" s="1"/>
      <c r="R190" s="4"/>
    </row>
    <row r="191" spans="2:18" s="3" customFormat="1" ht="17.25" customHeight="1" x14ac:dyDescent="0.35">
      <c r="B191" s="21" t="s">
        <v>94</v>
      </c>
      <c r="C191" s="21" t="s">
        <v>95</v>
      </c>
      <c r="D191" s="22" t="s">
        <v>96</v>
      </c>
      <c r="E191" s="21" t="s">
        <v>94</v>
      </c>
      <c r="F191" s="21" t="s">
        <v>95</v>
      </c>
      <c r="G191" s="21" t="s">
        <v>96</v>
      </c>
      <c r="H191" s="21" t="s">
        <v>15</v>
      </c>
      <c r="I191" s="23">
        <v>42887</v>
      </c>
      <c r="J191" s="9">
        <v>33754.639999999999</v>
      </c>
      <c r="K191" s="9">
        <v>0</v>
      </c>
      <c r="L191" s="9">
        <v>0</v>
      </c>
      <c r="M191" s="9">
        <f t="shared" si="4"/>
        <v>33754.639999999999</v>
      </c>
      <c r="N191" s="21" t="s">
        <v>98</v>
      </c>
      <c r="O191" s="21" t="s">
        <v>254</v>
      </c>
      <c r="P191" s="1"/>
      <c r="R191" s="4"/>
    </row>
    <row r="192" spans="2:18" s="3" customFormat="1" ht="17.25" customHeight="1" x14ac:dyDescent="0.35">
      <c r="B192" s="21" t="s">
        <v>94</v>
      </c>
      <c r="C192" s="21" t="s">
        <v>95</v>
      </c>
      <c r="D192" s="22" t="s">
        <v>96</v>
      </c>
      <c r="E192" s="21" t="s">
        <v>94</v>
      </c>
      <c r="F192" s="21" t="s">
        <v>95</v>
      </c>
      <c r="G192" s="21" t="s">
        <v>96</v>
      </c>
      <c r="H192" s="21" t="s">
        <v>15</v>
      </c>
      <c r="I192" s="23">
        <v>42948</v>
      </c>
      <c r="J192" s="9">
        <v>39588.75</v>
      </c>
      <c r="K192" s="9">
        <v>0</v>
      </c>
      <c r="L192" s="9">
        <v>0</v>
      </c>
      <c r="M192" s="9">
        <f t="shared" si="4"/>
        <v>39588.75</v>
      </c>
      <c r="N192" s="21" t="s">
        <v>98</v>
      </c>
      <c r="O192" s="21" t="s">
        <v>254</v>
      </c>
      <c r="P192" s="1"/>
      <c r="R192" s="4"/>
    </row>
    <row r="193" spans="2:18" s="3" customFormat="1" ht="17.25" customHeight="1" x14ac:dyDescent="0.35">
      <c r="B193" s="21" t="s">
        <v>94</v>
      </c>
      <c r="C193" s="21" t="s">
        <v>95</v>
      </c>
      <c r="D193" s="22" t="s">
        <v>96</v>
      </c>
      <c r="E193" s="21" t="s">
        <v>94</v>
      </c>
      <c r="F193" s="21" t="s">
        <v>95</v>
      </c>
      <c r="G193" s="21" t="s">
        <v>96</v>
      </c>
      <c r="H193" s="21" t="s">
        <v>15</v>
      </c>
      <c r="I193" s="23">
        <v>42979</v>
      </c>
      <c r="J193" s="9">
        <v>38243.760000000002</v>
      </c>
      <c r="K193" s="9">
        <v>0</v>
      </c>
      <c r="L193" s="9">
        <v>0</v>
      </c>
      <c r="M193" s="9">
        <f t="shared" si="4"/>
        <v>38243.760000000002</v>
      </c>
      <c r="N193" s="21" t="s">
        <v>98</v>
      </c>
      <c r="O193" s="21" t="s">
        <v>254</v>
      </c>
      <c r="P193" s="1"/>
      <c r="R193" s="4"/>
    </row>
    <row r="194" spans="2:18" s="3" customFormat="1" ht="17.25" customHeight="1" x14ac:dyDescent="0.35">
      <c r="B194" s="21" t="s">
        <v>94</v>
      </c>
      <c r="C194" s="21" t="s">
        <v>95</v>
      </c>
      <c r="D194" s="22" t="s">
        <v>96</v>
      </c>
      <c r="E194" s="21" t="s">
        <v>94</v>
      </c>
      <c r="F194" s="21" t="s">
        <v>95</v>
      </c>
      <c r="G194" s="21" t="s">
        <v>96</v>
      </c>
      <c r="H194" s="21" t="s">
        <v>15</v>
      </c>
      <c r="I194" s="23">
        <v>43009</v>
      </c>
      <c r="J194" s="9">
        <v>16267.01</v>
      </c>
      <c r="K194" s="9">
        <v>0</v>
      </c>
      <c r="L194" s="9">
        <v>0</v>
      </c>
      <c r="M194" s="9">
        <f t="shared" si="4"/>
        <v>16267.01</v>
      </c>
      <c r="N194" s="21" t="s">
        <v>98</v>
      </c>
      <c r="O194" s="21" t="s">
        <v>254</v>
      </c>
      <c r="P194" s="1"/>
      <c r="R194" s="4"/>
    </row>
    <row r="195" spans="2:18" s="3" customFormat="1" ht="17.25" customHeight="1" x14ac:dyDescent="0.35">
      <c r="B195" s="21" t="s">
        <v>94</v>
      </c>
      <c r="C195" s="21" t="s">
        <v>95</v>
      </c>
      <c r="D195" s="22" t="s">
        <v>96</v>
      </c>
      <c r="E195" s="21" t="s">
        <v>94</v>
      </c>
      <c r="F195" s="21" t="s">
        <v>95</v>
      </c>
      <c r="G195" s="21" t="s">
        <v>96</v>
      </c>
      <c r="H195" s="21" t="s">
        <v>15</v>
      </c>
      <c r="I195" s="23">
        <v>43040</v>
      </c>
      <c r="J195" s="9">
        <v>268.2</v>
      </c>
      <c r="K195" s="9">
        <v>0</v>
      </c>
      <c r="L195" s="9">
        <v>0</v>
      </c>
      <c r="M195" s="9">
        <f t="shared" si="4"/>
        <v>268.2</v>
      </c>
      <c r="N195" s="21" t="s">
        <v>98</v>
      </c>
      <c r="O195" s="21" t="s">
        <v>254</v>
      </c>
      <c r="P195" s="1"/>
      <c r="R195" s="4"/>
    </row>
    <row r="196" spans="2:18" s="3" customFormat="1" ht="17.25" customHeight="1" x14ac:dyDescent="0.35">
      <c r="B196" s="21" t="s">
        <v>94</v>
      </c>
      <c r="C196" s="21" t="s">
        <v>95</v>
      </c>
      <c r="D196" s="22" t="s">
        <v>96</v>
      </c>
      <c r="E196" s="21" t="s">
        <v>94</v>
      </c>
      <c r="F196" s="21" t="s">
        <v>95</v>
      </c>
      <c r="G196" s="21" t="s">
        <v>96</v>
      </c>
      <c r="H196" s="21" t="s">
        <v>15</v>
      </c>
      <c r="I196" s="23">
        <v>43070</v>
      </c>
      <c r="J196" s="9">
        <v>37184.86</v>
      </c>
      <c r="K196" s="9">
        <v>0</v>
      </c>
      <c r="L196" s="9">
        <v>0</v>
      </c>
      <c r="M196" s="9">
        <f t="shared" si="4"/>
        <v>37184.86</v>
      </c>
      <c r="N196" s="21" t="s">
        <v>98</v>
      </c>
      <c r="O196" s="21" t="s">
        <v>16</v>
      </c>
      <c r="P196" s="1"/>
      <c r="R196" s="4"/>
    </row>
    <row r="197" spans="2:18" s="3" customFormat="1" ht="17.25" customHeight="1" x14ac:dyDescent="0.35">
      <c r="B197" s="21" t="s">
        <v>94</v>
      </c>
      <c r="C197" s="21" t="s">
        <v>95</v>
      </c>
      <c r="D197" s="22" t="s">
        <v>96</v>
      </c>
      <c r="E197" s="21" t="s">
        <v>94</v>
      </c>
      <c r="F197" s="21" t="s">
        <v>95</v>
      </c>
      <c r="G197" s="21" t="s">
        <v>96</v>
      </c>
      <c r="H197" s="21" t="s">
        <v>15</v>
      </c>
      <c r="I197" s="23">
        <v>43101</v>
      </c>
      <c r="J197" s="9">
        <v>426.41</v>
      </c>
      <c r="K197" s="9">
        <v>0</v>
      </c>
      <c r="L197" s="9">
        <v>0</v>
      </c>
      <c r="M197" s="9">
        <f t="shared" si="4"/>
        <v>426.41</v>
      </c>
      <c r="N197" s="21" t="s">
        <v>98</v>
      </c>
      <c r="O197" s="21" t="s">
        <v>16</v>
      </c>
      <c r="P197" s="1"/>
      <c r="R197" s="4"/>
    </row>
    <row r="198" spans="2:18" s="3" customFormat="1" ht="17.25" customHeight="1" x14ac:dyDescent="0.35">
      <c r="B198" s="21" t="s">
        <v>94</v>
      </c>
      <c r="C198" s="21" t="s">
        <v>95</v>
      </c>
      <c r="D198" s="22" t="s">
        <v>96</v>
      </c>
      <c r="E198" s="21" t="s">
        <v>94</v>
      </c>
      <c r="F198" s="21" t="s">
        <v>95</v>
      </c>
      <c r="G198" s="21" t="s">
        <v>96</v>
      </c>
      <c r="H198" s="21" t="s">
        <v>15</v>
      </c>
      <c r="I198" s="23">
        <v>43132</v>
      </c>
      <c r="J198" s="9">
        <v>49821.760000000002</v>
      </c>
      <c r="K198" s="9">
        <v>0</v>
      </c>
      <c r="L198" s="9">
        <v>0</v>
      </c>
      <c r="M198" s="9">
        <f t="shared" si="4"/>
        <v>49821.760000000002</v>
      </c>
      <c r="N198" s="21" t="s">
        <v>98</v>
      </c>
      <c r="O198" s="21" t="s">
        <v>16</v>
      </c>
      <c r="P198" s="1"/>
      <c r="R198" s="4"/>
    </row>
    <row r="199" spans="2:18" s="3" customFormat="1" ht="17.25" customHeight="1" x14ac:dyDescent="0.35">
      <c r="B199" s="21" t="s">
        <v>94</v>
      </c>
      <c r="C199" s="21" t="s">
        <v>95</v>
      </c>
      <c r="D199" s="22" t="s">
        <v>96</v>
      </c>
      <c r="E199" s="21" t="s">
        <v>94</v>
      </c>
      <c r="F199" s="21" t="s">
        <v>95</v>
      </c>
      <c r="G199" s="21" t="s">
        <v>96</v>
      </c>
      <c r="H199" s="21" t="s">
        <v>15</v>
      </c>
      <c r="I199" s="23">
        <v>43160</v>
      </c>
      <c r="J199" s="9">
        <v>191.62</v>
      </c>
      <c r="K199" s="9">
        <v>0</v>
      </c>
      <c r="L199" s="9">
        <v>0</v>
      </c>
      <c r="M199" s="9">
        <f t="shared" ref="M199:M218" si="5">J199-K199-L199</f>
        <v>191.62</v>
      </c>
      <c r="N199" s="21" t="s">
        <v>98</v>
      </c>
      <c r="O199" s="21" t="s">
        <v>16</v>
      </c>
      <c r="P199" s="1"/>
      <c r="R199" s="4"/>
    </row>
    <row r="200" spans="2:18" s="3" customFormat="1" ht="17.25" customHeight="1" x14ac:dyDescent="0.35">
      <c r="B200" s="21" t="s">
        <v>94</v>
      </c>
      <c r="C200" s="21" t="s">
        <v>95</v>
      </c>
      <c r="D200" s="22" t="s">
        <v>96</v>
      </c>
      <c r="E200" s="21" t="s">
        <v>94</v>
      </c>
      <c r="F200" s="21" t="s">
        <v>95</v>
      </c>
      <c r="G200" s="21" t="s">
        <v>96</v>
      </c>
      <c r="H200" s="21" t="s">
        <v>15</v>
      </c>
      <c r="I200" s="23">
        <v>43191</v>
      </c>
      <c r="J200" s="9">
        <v>17393.599999999999</v>
      </c>
      <c r="K200" s="9">
        <v>0</v>
      </c>
      <c r="L200" s="9">
        <v>0</v>
      </c>
      <c r="M200" s="9">
        <f t="shared" si="5"/>
        <v>17393.599999999999</v>
      </c>
      <c r="N200" s="21" t="s">
        <v>98</v>
      </c>
      <c r="O200" s="21" t="s">
        <v>16</v>
      </c>
      <c r="P200" s="1"/>
      <c r="R200" s="4"/>
    </row>
    <row r="201" spans="2:18" s="3" customFormat="1" ht="17.25" customHeight="1" x14ac:dyDescent="0.35">
      <c r="B201" s="21" t="s">
        <v>94</v>
      </c>
      <c r="C201" s="21" t="s">
        <v>95</v>
      </c>
      <c r="D201" s="22" t="s">
        <v>96</v>
      </c>
      <c r="E201" s="21" t="s">
        <v>94</v>
      </c>
      <c r="F201" s="21" t="s">
        <v>95</v>
      </c>
      <c r="G201" s="21" t="s">
        <v>96</v>
      </c>
      <c r="H201" s="21" t="s">
        <v>15</v>
      </c>
      <c r="I201" s="23">
        <v>43221</v>
      </c>
      <c r="J201" s="9">
        <v>54558</v>
      </c>
      <c r="K201" s="9">
        <v>0</v>
      </c>
      <c r="L201" s="9">
        <v>0</v>
      </c>
      <c r="M201" s="9">
        <f t="shared" si="5"/>
        <v>54558</v>
      </c>
      <c r="N201" s="21" t="s">
        <v>98</v>
      </c>
      <c r="O201" s="21" t="s">
        <v>16</v>
      </c>
      <c r="P201" s="1"/>
      <c r="R201" s="4"/>
    </row>
    <row r="202" spans="2:18" s="3" customFormat="1" ht="17.25" customHeight="1" x14ac:dyDescent="0.35">
      <c r="B202" s="21" t="s">
        <v>94</v>
      </c>
      <c r="C202" s="21" t="s">
        <v>95</v>
      </c>
      <c r="D202" s="22" t="s">
        <v>96</v>
      </c>
      <c r="E202" s="21" t="s">
        <v>94</v>
      </c>
      <c r="F202" s="21" t="s">
        <v>95</v>
      </c>
      <c r="G202" s="21" t="s">
        <v>96</v>
      </c>
      <c r="H202" s="21" t="s">
        <v>15</v>
      </c>
      <c r="I202" s="23">
        <v>43252</v>
      </c>
      <c r="J202" s="9">
        <v>49053.2</v>
      </c>
      <c r="K202" s="9">
        <v>0</v>
      </c>
      <c r="L202" s="9">
        <v>0</v>
      </c>
      <c r="M202" s="9">
        <f t="shared" si="5"/>
        <v>49053.2</v>
      </c>
      <c r="N202" s="21" t="s">
        <v>98</v>
      </c>
      <c r="O202" s="21" t="s">
        <v>16</v>
      </c>
      <c r="P202" s="1"/>
      <c r="R202" s="4"/>
    </row>
    <row r="203" spans="2:18" s="3" customFormat="1" ht="17.25" customHeight="1" x14ac:dyDescent="0.35">
      <c r="B203" s="21" t="s">
        <v>94</v>
      </c>
      <c r="C203" s="21" t="s">
        <v>95</v>
      </c>
      <c r="D203" s="22" t="s">
        <v>96</v>
      </c>
      <c r="E203" s="21" t="s">
        <v>94</v>
      </c>
      <c r="F203" s="21" t="s">
        <v>95</v>
      </c>
      <c r="G203" s="21" t="s">
        <v>96</v>
      </c>
      <c r="H203" s="21" t="s">
        <v>15</v>
      </c>
      <c r="I203" s="23">
        <v>43313</v>
      </c>
      <c r="J203" s="9">
        <v>42669.2</v>
      </c>
      <c r="K203" s="9">
        <v>0</v>
      </c>
      <c r="L203" s="9">
        <v>0</v>
      </c>
      <c r="M203" s="9">
        <f t="shared" si="5"/>
        <v>42669.2</v>
      </c>
      <c r="N203" s="21" t="s">
        <v>98</v>
      </c>
      <c r="O203" s="21" t="s">
        <v>16</v>
      </c>
      <c r="P203" s="1"/>
      <c r="R203" s="4"/>
    </row>
    <row r="204" spans="2:18" s="3" customFormat="1" ht="17.25" customHeight="1" x14ac:dyDescent="0.35">
      <c r="B204" s="21" t="s">
        <v>94</v>
      </c>
      <c r="C204" s="21" t="s">
        <v>95</v>
      </c>
      <c r="D204" s="22" t="s">
        <v>96</v>
      </c>
      <c r="E204" s="21" t="s">
        <v>94</v>
      </c>
      <c r="F204" s="21" t="s">
        <v>95</v>
      </c>
      <c r="G204" s="21" t="s">
        <v>96</v>
      </c>
      <c r="H204" s="21" t="s">
        <v>15</v>
      </c>
      <c r="I204" s="23">
        <v>43344</v>
      </c>
      <c r="J204" s="9">
        <v>51990.400000000001</v>
      </c>
      <c r="K204" s="9">
        <v>0</v>
      </c>
      <c r="L204" s="9">
        <v>0</v>
      </c>
      <c r="M204" s="9">
        <f t="shared" si="5"/>
        <v>51990.400000000001</v>
      </c>
      <c r="N204" s="21" t="s">
        <v>98</v>
      </c>
      <c r="O204" s="21" t="s">
        <v>16</v>
      </c>
      <c r="P204" s="1"/>
      <c r="R204" s="4"/>
    </row>
    <row r="205" spans="2:18" s="3" customFormat="1" ht="17.25" customHeight="1" x14ac:dyDescent="0.35">
      <c r="B205" s="21" t="s">
        <v>94</v>
      </c>
      <c r="C205" s="21" t="s">
        <v>95</v>
      </c>
      <c r="D205" s="22" t="s">
        <v>96</v>
      </c>
      <c r="E205" s="21" t="s">
        <v>94</v>
      </c>
      <c r="F205" s="21" t="s">
        <v>95</v>
      </c>
      <c r="G205" s="21" t="s">
        <v>96</v>
      </c>
      <c r="H205" s="21" t="s">
        <v>15</v>
      </c>
      <c r="I205" s="23">
        <v>43374</v>
      </c>
      <c r="J205" s="9">
        <v>63330.400000000001</v>
      </c>
      <c r="K205" s="9">
        <v>0</v>
      </c>
      <c r="L205" s="9">
        <v>0</v>
      </c>
      <c r="M205" s="9">
        <f t="shared" si="5"/>
        <v>63330.400000000001</v>
      </c>
      <c r="N205" s="21" t="s">
        <v>98</v>
      </c>
      <c r="O205" s="21" t="s">
        <v>16</v>
      </c>
      <c r="P205" s="1"/>
      <c r="R205" s="4"/>
    </row>
    <row r="206" spans="2:18" s="3" customFormat="1" ht="17.25" customHeight="1" x14ac:dyDescent="0.35">
      <c r="B206" s="21" t="s">
        <v>94</v>
      </c>
      <c r="C206" s="21" t="s">
        <v>95</v>
      </c>
      <c r="D206" s="22" t="s">
        <v>96</v>
      </c>
      <c r="E206" s="21" t="s">
        <v>94</v>
      </c>
      <c r="F206" s="21" t="s">
        <v>95</v>
      </c>
      <c r="G206" s="21" t="s">
        <v>96</v>
      </c>
      <c r="H206" s="21" t="s">
        <v>15</v>
      </c>
      <c r="I206" s="23">
        <v>43435</v>
      </c>
      <c r="J206" s="9">
        <v>21651.77</v>
      </c>
      <c r="K206" s="9">
        <v>0</v>
      </c>
      <c r="L206" s="9">
        <v>0</v>
      </c>
      <c r="M206" s="9">
        <f t="shared" si="5"/>
        <v>21651.77</v>
      </c>
      <c r="N206" s="21" t="s">
        <v>98</v>
      </c>
      <c r="O206" s="21" t="s">
        <v>16</v>
      </c>
      <c r="P206" s="1"/>
      <c r="R206" s="4"/>
    </row>
    <row r="207" spans="2:18" s="3" customFormat="1" ht="17.25" customHeight="1" x14ac:dyDescent="0.35">
      <c r="B207" s="21" t="s">
        <v>94</v>
      </c>
      <c r="C207" s="21" t="s">
        <v>95</v>
      </c>
      <c r="D207" s="22" t="s">
        <v>96</v>
      </c>
      <c r="E207" s="21" t="s">
        <v>94</v>
      </c>
      <c r="F207" s="21" t="s">
        <v>95</v>
      </c>
      <c r="G207" s="21" t="s">
        <v>96</v>
      </c>
      <c r="H207" s="21" t="s">
        <v>15</v>
      </c>
      <c r="I207" s="23">
        <v>43466</v>
      </c>
      <c r="J207" s="9">
        <v>24.86</v>
      </c>
      <c r="K207" s="9">
        <v>0</v>
      </c>
      <c r="L207" s="9">
        <v>0</v>
      </c>
      <c r="M207" s="9">
        <f t="shared" si="5"/>
        <v>24.86</v>
      </c>
      <c r="N207" s="21" t="s">
        <v>98</v>
      </c>
      <c r="O207" s="21" t="s">
        <v>16</v>
      </c>
      <c r="P207" s="1"/>
      <c r="R207" s="4"/>
    </row>
    <row r="208" spans="2:18" s="3" customFormat="1" ht="17.25" customHeight="1" x14ac:dyDescent="0.35">
      <c r="B208" s="21" t="s">
        <v>94</v>
      </c>
      <c r="C208" s="21" t="s">
        <v>95</v>
      </c>
      <c r="D208" s="22" t="s">
        <v>96</v>
      </c>
      <c r="E208" s="21" t="s">
        <v>94</v>
      </c>
      <c r="F208" s="21" t="s">
        <v>95</v>
      </c>
      <c r="G208" s="21" t="s">
        <v>96</v>
      </c>
      <c r="H208" s="21" t="s">
        <v>15</v>
      </c>
      <c r="I208" s="23">
        <v>43497</v>
      </c>
      <c r="J208" s="9">
        <v>84365.91</v>
      </c>
      <c r="K208" s="9">
        <v>0</v>
      </c>
      <c r="L208" s="9">
        <v>0</v>
      </c>
      <c r="M208" s="9">
        <f t="shared" si="5"/>
        <v>84365.91</v>
      </c>
      <c r="N208" s="21" t="s">
        <v>98</v>
      </c>
      <c r="O208" s="21" t="s">
        <v>16</v>
      </c>
      <c r="P208" s="1"/>
      <c r="R208" s="4"/>
    </row>
    <row r="209" spans="1:18" s="3" customFormat="1" ht="17.25" customHeight="1" x14ac:dyDescent="0.35">
      <c r="B209" s="21" t="s">
        <v>94</v>
      </c>
      <c r="C209" s="21" t="s">
        <v>95</v>
      </c>
      <c r="D209" s="22" t="s">
        <v>96</v>
      </c>
      <c r="E209" s="21" t="s">
        <v>94</v>
      </c>
      <c r="F209" s="21" t="s">
        <v>95</v>
      </c>
      <c r="G209" s="21" t="s">
        <v>96</v>
      </c>
      <c r="H209" s="21" t="s">
        <v>15</v>
      </c>
      <c r="I209" s="23">
        <v>43525</v>
      </c>
      <c r="J209" s="9">
        <v>28.41</v>
      </c>
      <c r="K209" s="9">
        <v>0</v>
      </c>
      <c r="L209" s="9">
        <v>0</v>
      </c>
      <c r="M209" s="9">
        <f t="shared" si="5"/>
        <v>28.41</v>
      </c>
      <c r="N209" s="21" t="s">
        <v>98</v>
      </c>
      <c r="O209" s="21" t="s">
        <v>16</v>
      </c>
      <c r="P209" s="1"/>
      <c r="R209" s="4"/>
    </row>
    <row r="210" spans="1:18" s="3" customFormat="1" ht="17.25" customHeight="1" x14ac:dyDescent="0.35">
      <c r="B210" s="21" t="s">
        <v>94</v>
      </c>
      <c r="C210" s="21" t="s">
        <v>95</v>
      </c>
      <c r="D210" s="22" t="s">
        <v>96</v>
      </c>
      <c r="E210" s="21" t="s">
        <v>94</v>
      </c>
      <c r="F210" s="21" t="s">
        <v>95</v>
      </c>
      <c r="G210" s="21" t="s">
        <v>96</v>
      </c>
      <c r="H210" s="21" t="s">
        <v>15</v>
      </c>
      <c r="I210" s="23">
        <v>43556</v>
      </c>
      <c r="J210" s="9">
        <v>87597.75</v>
      </c>
      <c r="K210" s="9">
        <v>0</v>
      </c>
      <c r="L210" s="9">
        <v>0</v>
      </c>
      <c r="M210" s="9">
        <f t="shared" si="5"/>
        <v>87597.75</v>
      </c>
      <c r="N210" s="21" t="s">
        <v>98</v>
      </c>
      <c r="O210" s="21" t="s">
        <v>16</v>
      </c>
      <c r="P210" s="1"/>
      <c r="R210" s="4"/>
    </row>
    <row r="211" spans="1:18" s="3" customFormat="1" ht="17.25" customHeight="1" x14ac:dyDescent="0.35">
      <c r="B211" s="21" t="s">
        <v>94</v>
      </c>
      <c r="C211" s="21" t="s">
        <v>95</v>
      </c>
      <c r="D211" s="22" t="s">
        <v>96</v>
      </c>
      <c r="E211" s="21" t="s">
        <v>94</v>
      </c>
      <c r="F211" s="21" t="s">
        <v>95</v>
      </c>
      <c r="G211" s="21" t="s">
        <v>96</v>
      </c>
      <c r="H211" s="21" t="s">
        <v>15</v>
      </c>
      <c r="I211" s="23">
        <v>43647</v>
      </c>
      <c r="J211" s="9">
        <v>95629.28</v>
      </c>
      <c r="K211" s="9">
        <v>0</v>
      </c>
      <c r="L211" s="9">
        <v>0</v>
      </c>
      <c r="M211" s="9">
        <f t="shared" si="5"/>
        <v>95629.28</v>
      </c>
      <c r="N211" s="21" t="s">
        <v>98</v>
      </c>
      <c r="O211" s="21" t="s">
        <v>16</v>
      </c>
      <c r="P211" s="1"/>
      <c r="R211" s="4"/>
    </row>
    <row r="212" spans="1:18" s="3" customFormat="1" ht="17.25" customHeight="1" x14ac:dyDescent="0.35">
      <c r="B212" s="21" t="s">
        <v>94</v>
      </c>
      <c r="C212" s="21" t="s">
        <v>95</v>
      </c>
      <c r="D212" s="22" t="s">
        <v>96</v>
      </c>
      <c r="E212" s="21" t="s">
        <v>94</v>
      </c>
      <c r="F212" s="21" t="s">
        <v>95</v>
      </c>
      <c r="G212" s="21" t="s">
        <v>96</v>
      </c>
      <c r="H212" s="21" t="s">
        <v>15</v>
      </c>
      <c r="I212" s="23">
        <v>43678</v>
      </c>
      <c r="J212" s="9">
        <v>3635748.56</v>
      </c>
      <c r="K212" s="9">
        <v>0</v>
      </c>
      <c r="L212" s="9">
        <v>0</v>
      </c>
      <c r="M212" s="9">
        <f t="shared" si="5"/>
        <v>3635748.56</v>
      </c>
      <c r="N212" s="21" t="s">
        <v>98</v>
      </c>
      <c r="O212" s="21" t="s">
        <v>16</v>
      </c>
      <c r="P212" s="1"/>
      <c r="R212" s="4"/>
    </row>
    <row r="213" spans="1:18" s="3" customFormat="1" ht="17.25" customHeight="1" x14ac:dyDescent="0.35">
      <c r="B213" s="21" t="s">
        <v>94</v>
      </c>
      <c r="C213" s="21" t="s">
        <v>95</v>
      </c>
      <c r="D213" s="22" t="s">
        <v>96</v>
      </c>
      <c r="E213" s="21" t="s">
        <v>94</v>
      </c>
      <c r="F213" s="21" t="s">
        <v>95</v>
      </c>
      <c r="G213" s="21" t="s">
        <v>96</v>
      </c>
      <c r="H213" s="21" t="s">
        <v>15</v>
      </c>
      <c r="I213" s="23">
        <v>43739</v>
      </c>
      <c r="J213" s="9">
        <v>380.45</v>
      </c>
      <c r="K213" s="9">
        <v>0</v>
      </c>
      <c r="L213" s="9">
        <v>0</v>
      </c>
      <c r="M213" s="9">
        <f t="shared" si="5"/>
        <v>380.45</v>
      </c>
      <c r="N213" s="21" t="s">
        <v>98</v>
      </c>
      <c r="O213" s="21" t="s">
        <v>16</v>
      </c>
      <c r="P213" s="1"/>
      <c r="R213" s="4"/>
    </row>
    <row r="214" spans="1:18" s="3" customFormat="1" ht="17.25" customHeight="1" x14ac:dyDescent="0.35">
      <c r="B214" s="21" t="s">
        <v>25</v>
      </c>
      <c r="C214" s="21" t="s">
        <v>26</v>
      </c>
      <c r="D214" s="22" t="s">
        <v>27</v>
      </c>
      <c r="E214" s="21" t="s">
        <v>25</v>
      </c>
      <c r="F214" s="21" t="s">
        <v>26</v>
      </c>
      <c r="G214" s="21" t="s">
        <v>27</v>
      </c>
      <c r="H214" s="21" t="s">
        <v>15</v>
      </c>
      <c r="I214" s="23">
        <v>44713</v>
      </c>
      <c r="J214" s="9">
        <v>4966670.6900000004</v>
      </c>
      <c r="K214" s="9">
        <v>0</v>
      </c>
      <c r="L214" s="9">
        <v>0</v>
      </c>
      <c r="M214" s="9">
        <f t="shared" si="5"/>
        <v>4966670.6900000004</v>
      </c>
      <c r="N214" s="21" t="s">
        <v>98</v>
      </c>
      <c r="O214" s="21" t="s">
        <v>207</v>
      </c>
      <c r="P214" s="1"/>
      <c r="R214" s="4"/>
    </row>
    <row r="215" spans="1:18" s="3" customFormat="1" ht="17.25" customHeight="1" x14ac:dyDescent="0.35">
      <c r="B215" s="21" t="s">
        <v>46</v>
      </c>
      <c r="C215" s="21" t="s">
        <v>47</v>
      </c>
      <c r="D215" s="22" t="s">
        <v>48</v>
      </c>
      <c r="E215" s="21" t="s">
        <v>46</v>
      </c>
      <c r="F215" s="21" t="s">
        <v>47</v>
      </c>
      <c r="G215" s="21" t="s">
        <v>48</v>
      </c>
      <c r="H215" s="21" t="s">
        <v>255</v>
      </c>
      <c r="I215" s="23">
        <v>44531</v>
      </c>
      <c r="J215" s="9">
        <v>2836.15</v>
      </c>
      <c r="K215" s="9">
        <v>0</v>
      </c>
      <c r="L215" s="9">
        <v>0</v>
      </c>
      <c r="M215" s="9">
        <f t="shared" si="5"/>
        <v>2836.15</v>
      </c>
      <c r="N215" s="21" t="s">
        <v>98</v>
      </c>
      <c r="O215" s="21" t="s">
        <v>207</v>
      </c>
      <c r="P215" s="1"/>
      <c r="R215" s="4"/>
    </row>
    <row r="216" spans="1:18" s="3" customFormat="1" ht="17.25" customHeight="1" x14ac:dyDescent="0.35">
      <c r="B216" s="21" t="s">
        <v>46</v>
      </c>
      <c r="C216" s="21" t="s">
        <v>47</v>
      </c>
      <c r="D216" s="22" t="s">
        <v>48</v>
      </c>
      <c r="E216" s="21" t="s">
        <v>46</v>
      </c>
      <c r="F216" s="21" t="s">
        <v>47</v>
      </c>
      <c r="G216" s="21" t="s">
        <v>48</v>
      </c>
      <c r="H216" s="21" t="s">
        <v>17</v>
      </c>
      <c r="I216" s="23">
        <v>44531</v>
      </c>
      <c r="J216" s="9">
        <v>119.32</v>
      </c>
      <c r="K216" s="9">
        <v>0</v>
      </c>
      <c r="L216" s="9">
        <v>0</v>
      </c>
      <c r="M216" s="9">
        <f t="shared" si="5"/>
        <v>119.32</v>
      </c>
      <c r="N216" s="21" t="s">
        <v>98</v>
      </c>
      <c r="O216" s="21" t="s">
        <v>207</v>
      </c>
      <c r="P216" s="1"/>
      <c r="R216" s="4"/>
    </row>
    <row r="217" spans="1:18" s="3" customFormat="1" ht="17.25" customHeight="1" x14ac:dyDescent="0.35">
      <c r="B217" s="21" t="s">
        <v>46</v>
      </c>
      <c r="C217" s="21" t="s">
        <v>47</v>
      </c>
      <c r="D217" s="22" t="s">
        <v>48</v>
      </c>
      <c r="E217" s="21" t="s">
        <v>46</v>
      </c>
      <c r="F217" s="21" t="s">
        <v>47</v>
      </c>
      <c r="G217" s="21" t="s">
        <v>48</v>
      </c>
      <c r="H217" s="21" t="s">
        <v>255</v>
      </c>
      <c r="I217" s="23">
        <v>44562</v>
      </c>
      <c r="J217" s="9">
        <v>512795.35</v>
      </c>
      <c r="K217" s="9">
        <v>0</v>
      </c>
      <c r="L217" s="9">
        <v>0</v>
      </c>
      <c r="M217" s="9">
        <f t="shared" si="5"/>
        <v>512795.35</v>
      </c>
      <c r="N217" s="21" t="s">
        <v>98</v>
      </c>
      <c r="O217" s="21" t="s">
        <v>207</v>
      </c>
      <c r="P217" s="1"/>
      <c r="R217" s="4"/>
    </row>
    <row r="218" spans="1:18" s="3" customFormat="1" ht="17.25" customHeight="1" x14ac:dyDescent="0.35">
      <c r="B218" s="21" t="s">
        <v>46</v>
      </c>
      <c r="C218" s="21" t="s">
        <v>47</v>
      </c>
      <c r="D218" s="22" t="s">
        <v>48</v>
      </c>
      <c r="E218" s="21" t="s">
        <v>46</v>
      </c>
      <c r="F218" s="21" t="s">
        <v>47</v>
      </c>
      <c r="G218" s="21" t="s">
        <v>48</v>
      </c>
      <c r="H218" s="21" t="s">
        <v>17</v>
      </c>
      <c r="I218" s="23">
        <v>44562</v>
      </c>
      <c r="J218" s="9">
        <v>16229.779268137761</v>
      </c>
      <c r="K218" s="9">
        <v>0</v>
      </c>
      <c r="L218" s="9">
        <v>0</v>
      </c>
      <c r="M218" s="9">
        <f t="shared" si="5"/>
        <v>16229.779268137761</v>
      </c>
      <c r="N218" s="21" t="s">
        <v>98</v>
      </c>
      <c r="O218" s="21" t="s">
        <v>207</v>
      </c>
      <c r="P218" s="1"/>
      <c r="R218" s="4"/>
    </row>
    <row r="219" spans="1:18" s="3" customFormat="1" ht="20.149999999999999" customHeight="1" x14ac:dyDescent="0.35">
      <c r="A219"/>
      <c r="B219" s="13"/>
      <c r="C219" s="10"/>
      <c r="D219" s="14"/>
      <c r="E219" s="10"/>
      <c r="F219" s="19"/>
      <c r="G219" s="14"/>
      <c r="H219" s="10"/>
      <c r="I219" s="10"/>
      <c r="J219" s="5">
        <f>SUBTOTAL(9,J7:J218)</f>
        <v>1107222724.2007606</v>
      </c>
      <c r="K219" s="5">
        <f>SUBTOTAL(9,K7:K218)</f>
        <v>1434702.7414927352</v>
      </c>
      <c r="L219" s="5">
        <f>SUBTOTAL(9,L7:L218)</f>
        <v>1087443961.8000002</v>
      </c>
      <c r="M219" s="5">
        <f>SUBTOTAL(9,M7:M218)</f>
        <v>18344059.659268133</v>
      </c>
      <c r="N219" s="18"/>
      <c r="O219" s="10"/>
      <c r="P219" s="1"/>
    </row>
    <row r="221" spans="1:18" s="10" customFormat="1" x14ac:dyDescent="0.35">
      <c r="A221"/>
      <c r="B221" s="24" t="s">
        <v>262</v>
      </c>
      <c r="D221" s="14"/>
      <c r="G221" s="14"/>
      <c r="J221" s="6"/>
      <c r="K221" s="6"/>
      <c r="L221" s="6"/>
      <c r="M221" s="6"/>
      <c r="P221" s="1"/>
      <c r="Q221"/>
      <c r="R221"/>
    </row>
    <row r="222" spans="1:18" s="10" customFormat="1" x14ac:dyDescent="0.35">
      <c r="A222"/>
      <c r="B222" s="24" t="s">
        <v>263</v>
      </c>
      <c r="D222" s="14"/>
      <c r="G222" s="14"/>
      <c r="J222" s="6"/>
      <c r="K222" s="6"/>
      <c r="L222" s="6"/>
      <c r="M222" s="6"/>
      <c r="P222" s="1"/>
      <c r="Q222"/>
      <c r="R222"/>
    </row>
    <row r="223" spans="1:18" s="10" customFormat="1" x14ac:dyDescent="0.35">
      <c r="A223"/>
      <c r="B223" s="28" t="s">
        <v>149</v>
      </c>
      <c r="D223" s="14"/>
      <c r="G223" s="14"/>
      <c r="J223" s="6"/>
      <c r="K223" s="6"/>
      <c r="L223" s="6"/>
      <c r="M223" s="6"/>
      <c r="P223" s="1"/>
      <c r="Q223"/>
      <c r="R223"/>
    </row>
    <row r="224" spans="1:18" x14ac:dyDescent="0.35">
      <c r="B224" s="28"/>
    </row>
  </sheetData>
  <mergeCells count="1">
    <mergeCell ref="B2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6E64D-CF91-417A-8141-B61AE33FA305}">
  <dimension ref="A1:R185"/>
  <sheetViews>
    <sheetView showGridLines="0" zoomScale="80" zoomScaleNormal="80" workbookViewId="0"/>
  </sheetViews>
  <sheetFormatPr defaultColWidth="9.1796875" defaultRowHeight="14.5" x14ac:dyDescent="0.35"/>
  <cols>
    <col min="1" max="1" width="2.54296875" customWidth="1"/>
    <col min="2" max="2" width="23.453125" style="10" customWidth="1"/>
    <col min="3" max="3" width="58.54296875" style="10" customWidth="1"/>
    <col min="4" max="4" width="19.453125" style="14" customWidth="1"/>
    <col min="5" max="5" width="20.54296875" style="10" customWidth="1"/>
    <col min="6" max="6" width="54.453125" style="10" customWidth="1"/>
    <col min="7" max="7" width="21.54296875" style="14" customWidth="1"/>
    <col min="8" max="8" width="58.1796875" style="10" bestFit="1" customWidth="1"/>
    <col min="9" max="9" width="16.453125" style="10" bestFit="1" customWidth="1"/>
    <col min="10" max="10" width="26" style="6" bestFit="1" customWidth="1"/>
    <col min="11" max="12" width="26.81640625" style="6" bestFit="1" customWidth="1"/>
    <col min="13" max="13" width="27.54296875" style="6" bestFit="1" customWidth="1"/>
    <col min="14" max="14" width="28.54296875" style="10" bestFit="1" customWidth="1"/>
    <col min="15" max="15" width="21" style="10" bestFit="1" customWidth="1"/>
    <col min="16" max="16" width="12.1796875" style="1" bestFit="1" customWidth="1"/>
    <col min="18" max="18" width="11.54296875" bestFit="1" customWidth="1"/>
    <col min="19" max="19" width="12.453125" bestFit="1" customWidth="1"/>
  </cols>
  <sheetData>
    <row r="1" spans="2:18" ht="12" customHeight="1" x14ac:dyDescent="0.35"/>
    <row r="2" spans="2:18" s="2" customFormat="1" ht="15" customHeight="1" x14ac:dyDescent="0.35">
      <c r="B2" s="33" t="s">
        <v>287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1"/>
    </row>
    <row r="3" spans="2:18" s="2" customFormat="1" ht="15" customHeight="1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1"/>
    </row>
    <row r="4" spans="2:18" s="2" customFormat="1" ht="15" customHeight="1" x14ac:dyDescent="0.35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  <c r="P4" s="1"/>
    </row>
    <row r="5" spans="2:18" ht="14.25" customHeight="1" x14ac:dyDescent="0.35">
      <c r="B5" s="11"/>
      <c r="C5" s="11"/>
      <c r="D5" s="15"/>
      <c r="E5" s="11"/>
      <c r="F5" s="11"/>
      <c r="G5" s="15"/>
      <c r="H5" s="11"/>
      <c r="I5" s="11"/>
      <c r="J5" s="7"/>
      <c r="K5" s="7"/>
      <c r="L5" s="7"/>
    </row>
    <row r="6" spans="2:18" s="3" customFormat="1" ht="40" customHeight="1" x14ac:dyDescent="0.35">
      <c r="B6" s="12" t="s">
        <v>0</v>
      </c>
      <c r="C6" s="12" t="s">
        <v>1</v>
      </c>
      <c r="D6" s="16" t="s">
        <v>2</v>
      </c>
      <c r="E6" s="17" t="s">
        <v>3</v>
      </c>
      <c r="F6" s="12" t="s">
        <v>4</v>
      </c>
      <c r="G6" s="16" t="s">
        <v>2</v>
      </c>
      <c r="H6" s="12" t="s">
        <v>5</v>
      </c>
      <c r="I6" s="17" t="s">
        <v>6</v>
      </c>
      <c r="J6" s="8" t="s">
        <v>7</v>
      </c>
      <c r="K6" s="5" t="s">
        <v>8</v>
      </c>
      <c r="L6" s="5" t="s">
        <v>9</v>
      </c>
      <c r="M6" s="5" t="s">
        <v>10</v>
      </c>
      <c r="N6" s="12" t="s">
        <v>11</v>
      </c>
      <c r="O6" s="12" t="s">
        <v>12</v>
      </c>
      <c r="P6" s="1"/>
    </row>
    <row r="7" spans="2:18" s="3" customFormat="1" ht="17.25" customHeight="1" x14ac:dyDescent="0.35">
      <c r="B7" s="21" t="s">
        <v>39</v>
      </c>
      <c r="C7" s="21" t="s">
        <v>40</v>
      </c>
      <c r="D7" s="22" t="s">
        <v>41</v>
      </c>
      <c r="E7" s="21" t="s">
        <v>49</v>
      </c>
      <c r="F7" s="21" t="s">
        <v>50</v>
      </c>
      <c r="G7" s="21" t="s">
        <v>51</v>
      </c>
      <c r="H7" s="21" t="s">
        <v>52</v>
      </c>
      <c r="I7" s="23">
        <v>44774</v>
      </c>
      <c r="J7" s="9">
        <v>15000000</v>
      </c>
      <c r="K7" s="9">
        <v>0</v>
      </c>
      <c r="L7" s="9">
        <v>15000000</v>
      </c>
      <c r="M7" s="9">
        <v>0</v>
      </c>
      <c r="N7" s="21" t="s">
        <v>18</v>
      </c>
      <c r="O7" s="21" t="s">
        <v>207</v>
      </c>
      <c r="P7" s="1"/>
      <c r="R7" s="4"/>
    </row>
    <row r="8" spans="2:18" s="3" customFormat="1" ht="17.25" customHeight="1" x14ac:dyDescent="0.35">
      <c r="B8" s="21" t="s">
        <v>39</v>
      </c>
      <c r="C8" s="21" t="s">
        <v>40</v>
      </c>
      <c r="D8" s="22" t="s">
        <v>41</v>
      </c>
      <c r="E8" s="21" t="s">
        <v>49</v>
      </c>
      <c r="F8" s="21" t="s">
        <v>50</v>
      </c>
      <c r="G8" s="21" t="s">
        <v>51</v>
      </c>
      <c r="H8" s="21" t="s">
        <v>52</v>
      </c>
      <c r="I8" s="23">
        <v>44805</v>
      </c>
      <c r="J8" s="9">
        <v>16176555</v>
      </c>
      <c r="K8" s="9">
        <v>0</v>
      </c>
      <c r="L8" s="9">
        <v>16176555</v>
      </c>
      <c r="M8" s="9">
        <v>0</v>
      </c>
      <c r="N8" s="21" t="s">
        <v>18</v>
      </c>
      <c r="O8" s="21" t="s">
        <v>207</v>
      </c>
      <c r="P8" s="1"/>
      <c r="R8" s="4"/>
    </row>
    <row r="9" spans="2:18" s="3" customFormat="1" ht="17.25" customHeight="1" x14ac:dyDescent="0.35">
      <c r="B9" s="21" t="s">
        <v>39</v>
      </c>
      <c r="C9" s="21" t="s">
        <v>40</v>
      </c>
      <c r="D9" s="22" t="s">
        <v>41</v>
      </c>
      <c r="E9" s="21" t="s">
        <v>39</v>
      </c>
      <c r="F9" s="21" t="s">
        <v>40</v>
      </c>
      <c r="G9" s="21" t="s">
        <v>41</v>
      </c>
      <c r="H9" s="21" t="s">
        <v>45</v>
      </c>
      <c r="I9" s="23">
        <v>44805</v>
      </c>
      <c r="J9" s="9">
        <v>4967724.1400000006</v>
      </c>
      <c r="K9" s="9">
        <v>0</v>
      </c>
      <c r="L9" s="9">
        <v>4967724.1400000006</v>
      </c>
      <c r="M9" s="9">
        <v>0</v>
      </c>
      <c r="N9" s="21" t="s">
        <v>18</v>
      </c>
      <c r="O9" s="21" t="s">
        <v>110</v>
      </c>
      <c r="P9" s="1"/>
      <c r="R9" s="4"/>
    </row>
    <row r="10" spans="2:18" s="3" customFormat="1" ht="17.25" customHeight="1" x14ac:dyDescent="0.35">
      <c r="B10" s="21" t="s">
        <v>39</v>
      </c>
      <c r="C10" s="21" t="s">
        <v>40</v>
      </c>
      <c r="D10" s="22" t="s">
        <v>41</v>
      </c>
      <c r="E10" s="21" t="s">
        <v>39</v>
      </c>
      <c r="F10" s="21" t="s">
        <v>40</v>
      </c>
      <c r="G10" s="21" t="s">
        <v>41</v>
      </c>
      <c r="H10" s="21" t="s">
        <v>17</v>
      </c>
      <c r="I10" s="23">
        <v>44805</v>
      </c>
      <c r="J10" s="9">
        <v>256068.33999999985</v>
      </c>
      <c r="K10" s="9">
        <v>0</v>
      </c>
      <c r="L10" s="9">
        <v>256068.33999999985</v>
      </c>
      <c r="M10" s="9">
        <v>0</v>
      </c>
      <c r="N10" s="21" t="s">
        <v>18</v>
      </c>
      <c r="O10" s="21" t="s">
        <v>110</v>
      </c>
      <c r="P10" s="1"/>
      <c r="R10" s="4"/>
    </row>
    <row r="11" spans="2:18" s="3" customFormat="1" ht="17.25" customHeight="1" x14ac:dyDescent="0.35">
      <c r="B11" s="21" t="s">
        <v>56</v>
      </c>
      <c r="C11" s="21" t="s">
        <v>57</v>
      </c>
      <c r="D11" s="22" t="s">
        <v>58</v>
      </c>
      <c r="E11" s="21" t="s">
        <v>56</v>
      </c>
      <c r="F11" s="21" t="s">
        <v>57</v>
      </c>
      <c r="G11" s="21" t="s">
        <v>58</v>
      </c>
      <c r="H11" s="21" t="s">
        <v>134</v>
      </c>
      <c r="I11" s="23">
        <v>44805</v>
      </c>
      <c r="J11" s="9">
        <v>7447670.3700000001</v>
      </c>
      <c r="K11" s="9">
        <v>386422.54</v>
      </c>
      <c r="L11" s="9">
        <v>7061247.8300000001</v>
      </c>
      <c r="M11" s="9">
        <v>0</v>
      </c>
      <c r="N11" s="21" t="s">
        <v>18</v>
      </c>
      <c r="O11" s="21" t="s">
        <v>109</v>
      </c>
      <c r="P11" s="1"/>
      <c r="R11" s="4"/>
    </row>
    <row r="12" spans="2:18" s="3" customFormat="1" ht="17.25" customHeight="1" x14ac:dyDescent="0.35">
      <c r="B12" s="21" t="s">
        <v>13</v>
      </c>
      <c r="C12" s="21" t="s">
        <v>136</v>
      </c>
      <c r="D12" s="22" t="s">
        <v>14</v>
      </c>
      <c r="E12" s="21" t="s">
        <v>138</v>
      </c>
      <c r="F12" s="21" t="s">
        <v>139</v>
      </c>
      <c r="G12" s="21" t="s">
        <v>140</v>
      </c>
      <c r="H12" s="21" t="s">
        <v>53</v>
      </c>
      <c r="I12" s="23">
        <v>44805</v>
      </c>
      <c r="J12" s="9">
        <v>484351.88</v>
      </c>
      <c r="K12" s="9">
        <v>0</v>
      </c>
      <c r="L12" s="9">
        <v>484351.88</v>
      </c>
      <c r="M12" s="9">
        <v>0</v>
      </c>
      <c r="N12" s="21" t="s">
        <v>18</v>
      </c>
      <c r="O12" s="21" t="s">
        <v>294</v>
      </c>
      <c r="P12" s="1"/>
      <c r="R12" s="4"/>
    </row>
    <row r="13" spans="2:18" s="3" customFormat="1" ht="17.25" customHeight="1" x14ac:dyDescent="0.35">
      <c r="B13" s="21" t="s">
        <v>13</v>
      </c>
      <c r="C13" s="21" t="s">
        <v>136</v>
      </c>
      <c r="D13" s="22" t="s">
        <v>14</v>
      </c>
      <c r="E13" s="21" t="s">
        <v>13</v>
      </c>
      <c r="F13" s="21" t="s">
        <v>136</v>
      </c>
      <c r="G13" s="21" t="s">
        <v>14</v>
      </c>
      <c r="H13" s="21" t="s">
        <v>53</v>
      </c>
      <c r="I13" s="23">
        <v>44805</v>
      </c>
      <c r="J13" s="9">
        <v>66612.92</v>
      </c>
      <c r="K13" s="9">
        <v>0</v>
      </c>
      <c r="L13" s="9">
        <v>66612.92</v>
      </c>
      <c r="M13" s="9">
        <v>0</v>
      </c>
      <c r="N13" s="21" t="s">
        <v>18</v>
      </c>
      <c r="O13" s="21" t="s">
        <v>294</v>
      </c>
      <c r="P13" s="1"/>
      <c r="R13" s="4"/>
    </row>
    <row r="14" spans="2:18" s="3" customFormat="1" ht="17.25" customHeight="1" x14ac:dyDescent="0.35">
      <c r="B14" s="21" t="s">
        <v>113</v>
      </c>
      <c r="C14" s="21" t="s">
        <v>114</v>
      </c>
      <c r="D14" s="22" t="s">
        <v>115</v>
      </c>
      <c r="E14" s="21" t="s">
        <v>113</v>
      </c>
      <c r="F14" s="21" t="s">
        <v>114</v>
      </c>
      <c r="G14" s="21" t="s">
        <v>115</v>
      </c>
      <c r="H14" s="21" t="s">
        <v>59</v>
      </c>
      <c r="I14" s="23">
        <v>44805</v>
      </c>
      <c r="J14" s="9">
        <v>44507761.560000002</v>
      </c>
      <c r="K14" s="9">
        <v>0</v>
      </c>
      <c r="L14" s="9">
        <v>44507761.560000002</v>
      </c>
      <c r="M14" s="9">
        <v>0</v>
      </c>
      <c r="N14" s="21" t="s">
        <v>18</v>
      </c>
      <c r="O14" s="21" t="s">
        <v>116</v>
      </c>
      <c r="P14" s="1"/>
      <c r="R14" s="4"/>
    </row>
    <row r="15" spans="2:18" s="3" customFormat="1" ht="17.25" customHeight="1" x14ac:dyDescent="0.35">
      <c r="B15" s="21" t="s">
        <v>113</v>
      </c>
      <c r="C15" s="21" t="s">
        <v>114</v>
      </c>
      <c r="D15" s="22" t="s">
        <v>115</v>
      </c>
      <c r="E15" s="21" t="s">
        <v>113</v>
      </c>
      <c r="F15" s="21" t="s">
        <v>114</v>
      </c>
      <c r="G15" s="21" t="s">
        <v>115</v>
      </c>
      <c r="H15" s="21" t="s">
        <v>17</v>
      </c>
      <c r="I15" s="23">
        <v>44805</v>
      </c>
      <c r="J15" s="9">
        <v>3884322</v>
      </c>
      <c r="K15" s="9">
        <v>0</v>
      </c>
      <c r="L15" s="9">
        <v>3884322</v>
      </c>
      <c r="M15" s="9">
        <v>0</v>
      </c>
      <c r="N15" s="21" t="s">
        <v>18</v>
      </c>
      <c r="O15" s="21" t="s">
        <v>116</v>
      </c>
      <c r="P15" s="1"/>
      <c r="R15" s="4"/>
    </row>
    <row r="16" spans="2:18" s="3" customFormat="1" ht="17.25" customHeight="1" x14ac:dyDescent="0.35">
      <c r="B16" s="21" t="s">
        <v>117</v>
      </c>
      <c r="C16" s="21" t="s">
        <v>118</v>
      </c>
      <c r="D16" s="22" t="s">
        <v>119</v>
      </c>
      <c r="E16" s="21" t="s">
        <v>117</v>
      </c>
      <c r="F16" s="21" t="s">
        <v>118</v>
      </c>
      <c r="G16" s="21" t="s">
        <v>119</v>
      </c>
      <c r="H16" s="21" t="s">
        <v>59</v>
      </c>
      <c r="I16" s="23">
        <v>44805</v>
      </c>
      <c r="J16" s="9">
        <v>1937885.17</v>
      </c>
      <c r="K16" s="9">
        <v>0</v>
      </c>
      <c r="L16" s="9">
        <v>1937885.17</v>
      </c>
      <c r="M16" s="9">
        <v>0</v>
      </c>
      <c r="N16" s="21" t="s">
        <v>18</v>
      </c>
      <c r="O16" s="21" t="s">
        <v>120</v>
      </c>
      <c r="P16" s="1"/>
      <c r="R16" s="4"/>
    </row>
    <row r="17" spans="2:18" s="3" customFormat="1" ht="17.25" customHeight="1" x14ac:dyDescent="0.35">
      <c r="B17" s="21" t="s">
        <v>117</v>
      </c>
      <c r="C17" s="21" t="s">
        <v>118</v>
      </c>
      <c r="D17" s="22" t="s">
        <v>119</v>
      </c>
      <c r="E17" s="21" t="s">
        <v>117</v>
      </c>
      <c r="F17" s="21" t="s">
        <v>118</v>
      </c>
      <c r="G17" s="21" t="s">
        <v>119</v>
      </c>
      <c r="H17" s="21" t="s">
        <v>17</v>
      </c>
      <c r="I17" s="23">
        <v>44805</v>
      </c>
      <c r="J17" s="9">
        <v>169124.87999999989</v>
      </c>
      <c r="K17" s="9">
        <v>0</v>
      </c>
      <c r="L17" s="9">
        <v>169124.87999999989</v>
      </c>
      <c r="M17" s="9">
        <v>0</v>
      </c>
      <c r="N17" s="21" t="s">
        <v>18</v>
      </c>
      <c r="O17" s="21" t="s">
        <v>120</v>
      </c>
      <c r="P17" s="1"/>
      <c r="R17" s="4"/>
    </row>
    <row r="18" spans="2:18" s="3" customFormat="1" ht="17.25" customHeight="1" x14ac:dyDescent="0.35">
      <c r="B18" s="21" t="s">
        <v>39</v>
      </c>
      <c r="C18" s="21" t="s">
        <v>40</v>
      </c>
      <c r="D18" s="22" t="s">
        <v>41</v>
      </c>
      <c r="E18" s="21" t="s">
        <v>39</v>
      </c>
      <c r="F18" s="21" t="s">
        <v>40</v>
      </c>
      <c r="G18" s="21" t="s">
        <v>41</v>
      </c>
      <c r="H18" s="21" t="s">
        <v>102</v>
      </c>
      <c r="I18" s="23">
        <v>44075</v>
      </c>
      <c r="J18" s="9">
        <v>8896327.4800000004</v>
      </c>
      <c r="K18" s="9">
        <v>0</v>
      </c>
      <c r="L18" s="9">
        <v>8896327.4800000004</v>
      </c>
      <c r="M18" s="9">
        <v>0</v>
      </c>
      <c r="N18" s="21" t="s">
        <v>18</v>
      </c>
      <c r="O18" s="21" t="s">
        <v>121</v>
      </c>
      <c r="P18" s="1"/>
      <c r="R18" s="4"/>
    </row>
    <row r="19" spans="2:18" s="3" customFormat="1" ht="17.25" customHeight="1" x14ac:dyDescent="0.35">
      <c r="B19" s="21" t="s">
        <v>39</v>
      </c>
      <c r="C19" s="21" t="s">
        <v>40</v>
      </c>
      <c r="D19" s="22" t="s">
        <v>41</v>
      </c>
      <c r="E19" s="21" t="s">
        <v>39</v>
      </c>
      <c r="F19" s="21" t="s">
        <v>40</v>
      </c>
      <c r="G19" s="21" t="s">
        <v>41</v>
      </c>
      <c r="H19" s="21" t="s">
        <v>17</v>
      </c>
      <c r="I19" s="23">
        <v>44075</v>
      </c>
      <c r="J19" s="9">
        <v>458573.73000000045</v>
      </c>
      <c r="K19" s="9">
        <v>0</v>
      </c>
      <c r="L19" s="9">
        <v>458573.73000000045</v>
      </c>
      <c r="M19" s="9">
        <v>0</v>
      </c>
      <c r="N19" s="21" t="s">
        <v>18</v>
      </c>
      <c r="O19" s="21" t="s">
        <v>121</v>
      </c>
      <c r="P19" s="1"/>
      <c r="R19" s="4"/>
    </row>
    <row r="20" spans="2:18" s="3" customFormat="1" ht="17.25" customHeight="1" x14ac:dyDescent="0.35">
      <c r="B20" s="21" t="s">
        <v>13</v>
      </c>
      <c r="C20" s="21" t="s">
        <v>136</v>
      </c>
      <c r="D20" s="22" t="s">
        <v>14</v>
      </c>
      <c r="E20" s="21" t="s">
        <v>13</v>
      </c>
      <c r="F20" s="21" t="s">
        <v>136</v>
      </c>
      <c r="G20" s="21" t="s">
        <v>14</v>
      </c>
      <c r="H20" s="21" t="s">
        <v>59</v>
      </c>
      <c r="I20" s="23">
        <v>44805</v>
      </c>
      <c r="J20" s="9">
        <v>7393865.9799999995</v>
      </c>
      <c r="K20" s="9">
        <v>0</v>
      </c>
      <c r="L20" s="9">
        <v>7393865.9799999995</v>
      </c>
      <c r="M20" s="9">
        <v>0</v>
      </c>
      <c r="N20" s="21" t="s">
        <v>18</v>
      </c>
      <c r="O20" s="21" t="s">
        <v>131</v>
      </c>
      <c r="P20" s="1"/>
      <c r="R20" s="4"/>
    </row>
    <row r="21" spans="2:18" s="3" customFormat="1" ht="17.25" customHeight="1" x14ac:dyDescent="0.35">
      <c r="B21" s="21" t="s">
        <v>13</v>
      </c>
      <c r="C21" s="21" t="s">
        <v>136</v>
      </c>
      <c r="D21" s="22" t="s">
        <v>14</v>
      </c>
      <c r="E21" s="21" t="s">
        <v>13</v>
      </c>
      <c r="F21" s="21" t="s">
        <v>136</v>
      </c>
      <c r="G21" s="21" t="s">
        <v>14</v>
      </c>
      <c r="H21" s="21" t="s">
        <v>17</v>
      </c>
      <c r="I21" s="23">
        <v>44805</v>
      </c>
      <c r="J21" s="9">
        <v>793068.56000000052</v>
      </c>
      <c r="K21" s="9">
        <v>0</v>
      </c>
      <c r="L21" s="9">
        <v>793068.56000000052</v>
      </c>
      <c r="M21" s="9">
        <v>0</v>
      </c>
      <c r="N21" s="21" t="s">
        <v>18</v>
      </c>
      <c r="O21" s="21" t="s">
        <v>131</v>
      </c>
      <c r="P21" s="1"/>
      <c r="R21" s="4"/>
    </row>
    <row r="22" spans="2:18" s="3" customFormat="1" ht="17.25" customHeight="1" x14ac:dyDescent="0.35">
      <c r="B22" s="21" t="s">
        <v>13</v>
      </c>
      <c r="C22" s="21" t="s">
        <v>136</v>
      </c>
      <c r="D22" s="22" t="s">
        <v>14</v>
      </c>
      <c r="E22" s="21" t="s">
        <v>13</v>
      </c>
      <c r="F22" s="21" t="s">
        <v>136</v>
      </c>
      <c r="G22" s="21" t="s">
        <v>14</v>
      </c>
      <c r="H22" s="21" t="s">
        <v>15</v>
      </c>
      <c r="I22" s="23">
        <v>44743</v>
      </c>
      <c r="J22" s="9">
        <v>197785587.53999999</v>
      </c>
      <c r="K22" s="9">
        <v>0</v>
      </c>
      <c r="L22" s="9">
        <v>197785587.53999999</v>
      </c>
      <c r="M22" s="9">
        <v>0</v>
      </c>
      <c r="N22" s="21" t="s">
        <v>18</v>
      </c>
      <c r="O22" s="21" t="s">
        <v>207</v>
      </c>
      <c r="P22" s="1"/>
      <c r="R22" s="4"/>
    </row>
    <row r="23" spans="2:18" s="3" customFormat="1" ht="17.25" customHeight="1" x14ac:dyDescent="0.35">
      <c r="B23" s="21" t="s">
        <v>117</v>
      </c>
      <c r="C23" s="21" t="s">
        <v>118</v>
      </c>
      <c r="D23" s="22" t="s">
        <v>119</v>
      </c>
      <c r="E23" s="21" t="s">
        <v>117</v>
      </c>
      <c r="F23" s="21" t="s">
        <v>118</v>
      </c>
      <c r="G23" s="21" t="s">
        <v>119</v>
      </c>
      <c r="H23" s="21" t="s">
        <v>15</v>
      </c>
      <c r="I23" s="23">
        <v>44743</v>
      </c>
      <c r="J23" s="9">
        <v>30703345.690000001</v>
      </c>
      <c r="K23" s="9">
        <v>0</v>
      </c>
      <c r="L23" s="9">
        <v>30703345.690000001</v>
      </c>
      <c r="M23" s="9">
        <v>0</v>
      </c>
      <c r="N23" s="21" t="s">
        <v>18</v>
      </c>
      <c r="O23" s="21" t="s">
        <v>207</v>
      </c>
      <c r="P23" s="1"/>
      <c r="R23" s="4"/>
    </row>
    <row r="24" spans="2:18" s="3" customFormat="1" ht="17.25" customHeight="1" x14ac:dyDescent="0.35">
      <c r="B24" s="21" t="s">
        <v>42</v>
      </c>
      <c r="C24" s="21" t="s">
        <v>43</v>
      </c>
      <c r="D24" s="22" t="s">
        <v>44</v>
      </c>
      <c r="E24" s="21" t="s">
        <v>42</v>
      </c>
      <c r="F24" s="21" t="s">
        <v>43</v>
      </c>
      <c r="G24" s="21" t="s">
        <v>44</v>
      </c>
      <c r="H24" s="21" t="s">
        <v>15</v>
      </c>
      <c r="I24" s="23">
        <v>44743</v>
      </c>
      <c r="J24" s="9">
        <v>19351349.609999999</v>
      </c>
      <c r="K24" s="9">
        <v>0</v>
      </c>
      <c r="L24" s="9">
        <v>19351349.609999999</v>
      </c>
      <c r="M24" s="9">
        <v>0</v>
      </c>
      <c r="N24" s="21" t="s">
        <v>18</v>
      </c>
      <c r="O24" s="21" t="s">
        <v>207</v>
      </c>
      <c r="P24" s="1"/>
      <c r="R24" s="4"/>
    </row>
    <row r="25" spans="2:18" s="3" customFormat="1" ht="17.25" customHeight="1" x14ac:dyDescent="0.35">
      <c r="B25" s="21" t="s">
        <v>46</v>
      </c>
      <c r="C25" s="21" t="s">
        <v>47</v>
      </c>
      <c r="D25" s="22" t="s">
        <v>48</v>
      </c>
      <c r="E25" s="21" t="s">
        <v>46</v>
      </c>
      <c r="F25" s="21" t="s">
        <v>47</v>
      </c>
      <c r="G25" s="21" t="s">
        <v>48</v>
      </c>
      <c r="H25" s="21" t="s">
        <v>15</v>
      </c>
      <c r="I25" s="23">
        <v>44743</v>
      </c>
      <c r="J25" s="9">
        <v>1374970.73</v>
      </c>
      <c r="K25" s="9">
        <v>0</v>
      </c>
      <c r="L25" s="9">
        <v>1374970.73</v>
      </c>
      <c r="M25" s="9">
        <v>0</v>
      </c>
      <c r="N25" s="21" t="s">
        <v>18</v>
      </c>
      <c r="O25" s="21" t="s">
        <v>207</v>
      </c>
      <c r="P25" s="1"/>
      <c r="R25" s="4"/>
    </row>
    <row r="26" spans="2:18" s="3" customFormat="1" ht="17.25" customHeight="1" x14ac:dyDescent="0.35">
      <c r="B26" s="21" t="s">
        <v>22</v>
      </c>
      <c r="C26" s="21" t="s">
        <v>23</v>
      </c>
      <c r="D26" s="22" t="s">
        <v>24</v>
      </c>
      <c r="E26" s="21" t="s">
        <v>22</v>
      </c>
      <c r="F26" s="21" t="s">
        <v>23</v>
      </c>
      <c r="G26" s="21" t="s">
        <v>24</v>
      </c>
      <c r="H26" s="21" t="s">
        <v>15</v>
      </c>
      <c r="I26" s="23">
        <v>44743</v>
      </c>
      <c r="J26" s="9">
        <v>22023678.93</v>
      </c>
      <c r="K26" s="9">
        <v>0</v>
      </c>
      <c r="L26" s="9">
        <v>22023678.93</v>
      </c>
      <c r="M26" s="9">
        <v>0</v>
      </c>
      <c r="N26" s="21" t="s">
        <v>18</v>
      </c>
      <c r="O26" s="21" t="s">
        <v>207</v>
      </c>
      <c r="P26" s="1"/>
      <c r="R26" s="4"/>
    </row>
    <row r="27" spans="2:18" s="3" customFormat="1" ht="17.25" customHeight="1" x14ac:dyDescent="0.35">
      <c r="B27" s="21" t="s">
        <v>39</v>
      </c>
      <c r="C27" s="21" t="s">
        <v>40</v>
      </c>
      <c r="D27" s="22" t="s">
        <v>41</v>
      </c>
      <c r="E27" s="21" t="s">
        <v>39</v>
      </c>
      <c r="F27" s="21" t="s">
        <v>40</v>
      </c>
      <c r="G27" s="21" t="s">
        <v>41</v>
      </c>
      <c r="H27" s="21" t="s">
        <v>15</v>
      </c>
      <c r="I27" s="23">
        <v>44743</v>
      </c>
      <c r="J27" s="9">
        <v>3740805.22</v>
      </c>
      <c r="K27" s="9">
        <v>0</v>
      </c>
      <c r="L27" s="9">
        <v>3740805.22</v>
      </c>
      <c r="M27" s="9">
        <v>0</v>
      </c>
      <c r="N27" s="21" t="s">
        <v>18</v>
      </c>
      <c r="O27" s="21" t="s">
        <v>207</v>
      </c>
      <c r="P27" s="1"/>
      <c r="R27" s="4"/>
    </row>
    <row r="28" spans="2:18" s="3" customFormat="1" ht="17.25" customHeight="1" x14ac:dyDescent="0.35">
      <c r="B28" s="21" t="s">
        <v>122</v>
      </c>
      <c r="C28" s="21" t="s">
        <v>123</v>
      </c>
      <c r="D28" s="22" t="s">
        <v>61</v>
      </c>
      <c r="E28" s="21" t="s">
        <v>122</v>
      </c>
      <c r="F28" s="21" t="s">
        <v>123</v>
      </c>
      <c r="G28" s="21" t="s">
        <v>61</v>
      </c>
      <c r="H28" s="21" t="s">
        <v>15</v>
      </c>
      <c r="I28" s="23">
        <v>44743</v>
      </c>
      <c r="J28" s="9">
        <v>3679597.1000000006</v>
      </c>
      <c r="K28" s="9">
        <v>0</v>
      </c>
      <c r="L28" s="9">
        <v>3679597.1000000006</v>
      </c>
      <c r="M28" s="9">
        <v>0</v>
      </c>
      <c r="N28" s="21" t="s">
        <v>18</v>
      </c>
      <c r="O28" s="21" t="s">
        <v>207</v>
      </c>
      <c r="P28" s="1"/>
      <c r="R28" s="4"/>
    </row>
    <row r="29" spans="2:18" s="3" customFormat="1" ht="17.25" customHeight="1" x14ac:dyDescent="0.35">
      <c r="B29" s="21" t="s">
        <v>25</v>
      </c>
      <c r="C29" s="21" t="s">
        <v>26</v>
      </c>
      <c r="D29" s="22" t="s">
        <v>27</v>
      </c>
      <c r="E29" s="21" t="s">
        <v>25</v>
      </c>
      <c r="F29" s="21" t="s">
        <v>26</v>
      </c>
      <c r="G29" s="21" t="s">
        <v>27</v>
      </c>
      <c r="H29" s="21" t="s">
        <v>15</v>
      </c>
      <c r="I29" s="23">
        <v>44743</v>
      </c>
      <c r="J29" s="9">
        <v>5564742.6699999999</v>
      </c>
      <c r="K29" s="9">
        <v>0</v>
      </c>
      <c r="L29" s="9">
        <v>5564742.6699999999</v>
      </c>
      <c r="M29" s="9">
        <v>0</v>
      </c>
      <c r="N29" s="21" t="s">
        <v>18</v>
      </c>
      <c r="O29" s="21" t="s">
        <v>207</v>
      </c>
      <c r="P29" s="1"/>
      <c r="R29" s="4"/>
    </row>
    <row r="30" spans="2:18" s="3" customFormat="1" ht="17.25" customHeight="1" x14ac:dyDescent="0.35">
      <c r="B30" s="21" t="s">
        <v>25</v>
      </c>
      <c r="C30" s="21" t="s">
        <v>26</v>
      </c>
      <c r="D30" s="22" t="s">
        <v>27</v>
      </c>
      <c r="E30" s="21" t="s">
        <v>25</v>
      </c>
      <c r="F30" s="21" t="s">
        <v>26</v>
      </c>
      <c r="G30" s="21" t="s">
        <v>27</v>
      </c>
      <c r="H30" s="21" t="s">
        <v>15</v>
      </c>
      <c r="I30" s="23">
        <v>44713</v>
      </c>
      <c r="J30" s="9">
        <v>4966670.6900000004</v>
      </c>
      <c r="K30" s="9">
        <v>0</v>
      </c>
      <c r="L30" s="9">
        <v>4966670.6900000004</v>
      </c>
      <c r="M30" s="9">
        <v>0</v>
      </c>
      <c r="N30" s="21" t="s">
        <v>18</v>
      </c>
      <c r="O30" s="21" t="s">
        <v>207</v>
      </c>
      <c r="P30" s="1"/>
      <c r="R30" s="4"/>
    </row>
    <row r="31" spans="2:18" s="3" customFormat="1" ht="17.25" customHeight="1" x14ac:dyDescent="0.35">
      <c r="B31" s="21" t="s">
        <v>46</v>
      </c>
      <c r="C31" s="21" t="s">
        <v>47</v>
      </c>
      <c r="D31" s="22" t="s">
        <v>48</v>
      </c>
      <c r="E31" s="21" t="s">
        <v>46</v>
      </c>
      <c r="F31" s="21" t="s">
        <v>47</v>
      </c>
      <c r="G31" s="21" t="s">
        <v>48</v>
      </c>
      <c r="H31" s="21" t="s">
        <v>255</v>
      </c>
      <c r="I31" s="23">
        <v>44531</v>
      </c>
      <c r="J31" s="9">
        <v>2836.15</v>
      </c>
      <c r="K31" s="9">
        <v>0</v>
      </c>
      <c r="L31" s="9">
        <v>2836.15</v>
      </c>
      <c r="M31" s="9">
        <v>0</v>
      </c>
      <c r="N31" s="21" t="s">
        <v>18</v>
      </c>
      <c r="O31" s="21" t="s">
        <v>207</v>
      </c>
      <c r="P31" s="1"/>
      <c r="R31" s="4"/>
    </row>
    <row r="32" spans="2:18" s="3" customFormat="1" ht="17.25" customHeight="1" x14ac:dyDescent="0.35">
      <c r="B32" s="21" t="s">
        <v>46</v>
      </c>
      <c r="C32" s="21" t="s">
        <v>47</v>
      </c>
      <c r="D32" s="22" t="s">
        <v>48</v>
      </c>
      <c r="E32" s="21" t="s">
        <v>46</v>
      </c>
      <c r="F32" s="21" t="s">
        <v>47</v>
      </c>
      <c r="G32" s="21" t="s">
        <v>48</v>
      </c>
      <c r="H32" s="21" t="s">
        <v>17</v>
      </c>
      <c r="I32" s="23">
        <v>44531</v>
      </c>
      <c r="J32" s="9">
        <v>119.32</v>
      </c>
      <c r="K32" s="9">
        <v>0</v>
      </c>
      <c r="L32" s="9">
        <v>119.32</v>
      </c>
      <c r="M32" s="9">
        <v>0</v>
      </c>
      <c r="N32" s="21" t="s">
        <v>18</v>
      </c>
      <c r="O32" s="21" t="s">
        <v>207</v>
      </c>
      <c r="P32" s="1"/>
      <c r="R32" s="4"/>
    </row>
    <row r="33" spans="2:18" s="3" customFormat="1" ht="17.25" customHeight="1" x14ac:dyDescent="0.35">
      <c r="B33" s="21" t="s">
        <v>46</v>
      </c>
      <c r="C33" s="21" t="s">
        <v>47</v>
      </c>
      <c r="D33" s="22" t="s">
        <v>48</v>
      </c>
      <c r="E33" s="21" t="s">
        <v>46</v>
      </c>
      <c r="F33" s="21" t="s">
        <v>47</v>
      </c>
      <c r="G33" s="21" t="s">
        <v>48</v>
      </c>
      <c r="H33" s="21" t="s">
        <v>255</v>
      </c>
      <c r="I33" s="23">
        <v>44562</v>
      </c>
      <c r="J33" s="9">
        <v>512795.35</v>
      </c>
      <c r="K33" s="9">
        <v>0</v>
      </c>
      <c r="L33" s="9">
        <v>512795.35</v>
      </c>
      <c r="M33" s="9">
        <v>0</v>
      </c>
      <c r="N33" s="21" t="s">
        <v>18</v>
      </c>
      <c r="O33" s="21" t="s">
        <v>207</v>
      </c>
      <c r="P33" s="1"/>
      <c r="R33" s="4"/>
    </row>
    <row r="34" spans="2:18" s="3" customFormat="1" ht="17.25" customHeight="1" x14ac:dyDescent="0.35">
      <c r="B34" s="21" t="s">
        <v>46</v>
      </c>
      <c r="C34" s="21" t="s">
        <v>47</v>
      </c>
      <c r="D34" s="22" t="s">
        <v>48</v>
      </c>
      <c r="E34" s="21" t="s">
        <v>46</v>
      </c>
      <c r="F34" s="21" t="s">
        <v>47</v>
      </c>
      <c r="G34" s="21" t="s">
        <v>48</v>
      </c>
      <c r="H34" s="21" t="s">
        <v>17</v>
      </c>
      <c r="I34" s="23">
        <v>44562</v>
      </c>
      <c r="J34" s="9">
        <v>16229.779268137761</v>
      </c>
      <c r="K34" s="9">
        <v>0</v>
      </c>
      <c r="L34" s="9">
        <v>16229.779268137761</v>
      </c>
      <c r="M34" s="9">
        <v>0</v>
      </c>
      <c r="N34" s="21" t="s">
        <v>18</v>
      </c>
      <c r="O34" s="21" t="s">
        <v>207</v>
      </c>
      <c r="P34" s="1"/>
      <c r="R34" s="4"/>
    </row>
    <row r="35" spans="2:18" s="3" customFormat="1" ht="17.25" customHeight="1" x14ac:dyDescent="0.35">
      <c r="B35" s="21" t="s">
        <v>13</v>
      </c>
      <c r="C35" s="21" t="s">
        <v>136</v>
      </c>
      <c r="D35" s="22" t="s">
        <v>14</v>
      </c>
      <c r="E35" s="21" t="s">
        <v>13</v>
      </c>
      <c r="F35" s="21" t="s">
        <v>136</v>
      </c>
      <c r="G35" s="21" t="s">
        <v>14</v>
      </c>
      <c r="H35" s="21" t="s">
        <v>45</v>
      </c>
      <c r="I35" s="23">
        <v>44743</v>
      </c>
      <c r="J35" s="9">
        <v>69408450.129999995</v>
      </c>
      <c r="K35" s="9">
        <v>0</v>
      </c>
      <c r="L35" s="9">
        <v>69408450.129999995</v>
      </c>
      <c r="M35" s="9">
        <v>0</v>
      </c>
      <c r="N35" s="21" t="s">
        <v>18</v>
      </c>
      <c r="O35" s="21" t="s">
        <v>288</v>
      </c>
      <c r="P35" s="1"/>
      <c r="R35" s="4"/>
    </row>
    <row r="36" spans="2:18" s="3" customFormat="1" ht="17.25" customHeight="1" x14ac:dyDescent="0.35">
      <c r="B36" s="21" t="s">
        <v>39</v>
      </c>
      <c r="C36" s="21" t="s">
        <v>40</v>
      </c>
      <c r="D36" s="22" t="s">
        <v>41</v>
      </c>
      <c r="E36" s="21" t="s">
        <v>49</v>
      </c>
      <c r="F36" s="21" t="s">
        <v>50</v>
      </c>
      <c r="G36" s="21" t="s">
        <v>51</v>
      </c>
      <c r="H36" s="21" t="s">
        <v>52</v>
      </c>
      <c r="I36" s="23">
        <v>44805</v>
      </c>
      <c r="J36" s="9">
        <v>24327467.699999999</v>
      </c>
      <c r="K36" s="9">
        <v>0</v>
      </c>
      <c r="L36" s="9">
        <v>24327467.699999999</v>
      </c>
      <c r="M36" s="9">
        <v>0</v>
      </c>
      <c r="N36" s="21" t="s">
        <v>18</v>
      </c>
      <c r="O36" s="21" t="s">
        <v>207</v>
      </c>
      <c r="P36" s="1"/>
      <c r="R36" s="4"/>
    </row>
    <row r="37" spans="2:18" s="3" customFormat="1" ht="17.25" customHeight="1" x14ac:dyDescent="0.35">
      <c r="B37" s="21" t="s">
        <v>13</v>
      </c>
      <c r="C37" s="21" t="s">
        <v>136</v>
      </c>
      <c r="D37" s="22" t="s">
        <v>14</v>
      </c>
      <c r="E37" s="21" t="s">
        <v>117</v>
      </c>
      <c r="F37" s="21" t="s">
        <v>118</v>
      </c>
      <c r="G37" s="21" t="s">
        <v>119</v>
      </c>
      <c r="H37" s="21" t="s">
        <v>52</v>
      </c>
      <c r="I37" s="23">
        <v>44774</v>
      </c>
      <c r="J37" s="9">
        <v>116737237.34999999</v>
      </c>
      <c r="K37" s="9">
        <v>0</v>
      </c>
      <c r="L37" s="9">
        <v>116737237.34999999</v>
      </c>
      <c r="M37" s="9">
        <v>0</v>
      </c>
      <c r="N37" s="21" t="s">
        <v>18</v>
      </c>
      <c r="O37" s="21" t="s">
        <v>207</v>
      </c>
      <c r="P37" s="1"/>
      <c r="R37" s="4"/>
    </row>
    <row r="38" spans="2:18" s="3" customFormat="1" ht="17.25" customHeight="1" x14ac:dyDescent="0.35">
      <c r="B38" s="21" t="s">
        <v>13</v>
      </c>
      <c r="C38" s="21" t="s">
        <v>136</v>
      </c>
      <c r="D38" s="22" t="s">
        <v>14</v>
      </c>
      <c r="E38" s="21" t="s">
        <v>62</v>
      </c>
      <c r="F38" s="21" t="s">
        <v>63</v>
      </c>
      <c r="G38" s="21" t="s">
        <v>64</v>
      </c>
      <c r="H38" s="21" t="s">
        <v>52</v>
      </c>
      <c r="I38" s="23">
        <v>44774</v>
      </c>
      <c r="J38" s="9">
        <v>72644681.700000003</v>
      </c>
      <c r="K38" s="9">
        <v>0</v>
      </c>
      <c r="L38" s="9">
        <v>72644681.700000003</v>
      </c>
      <c r="M38" s="9">
        <v>0</v>
      </c>
      <c r="N38" s="21" t="s">
        <v>18</v>
      </c>
      <c r="O38" s="21" t="s">
        <v>207</v>
      </c>
      <c r="P38" s="1"/>
      <c r="R38" s="4"/>
    </row>
    <row r="39" spans="2:18" s="3" customFormat="1" ht="17.25" customHeight="1" x14ac:dyDescent="0.35">
      <c r="B39" s="21" t="s">
        <v>13</v>
      </c>
      <c r="C39" s="21" t="s">
        <v>136</v>
      </c>
      <c r="D39" s="22" t="s">
        <v>14</v>
      </c>
      <c r="E39" s="21" t="s">
        <v>65</v>
      </c>
      <c r="F39" s="21" t="s">
        <v>99</v>
      </c>
      <c r="G39" s="21" t="s">
        <v>100</v>
      </c>
      <c r="H39" s="21" t="s">
        <v>52</v>
      </c>
      <c r="I39" s="23">
        <v>44774</v>
      </c>
      <c r="J39" s="9">
        <v>4503083.4800000004</v>
      </c>
      <c r="K39" s="9">
        <v>0</v>
      </c>
      <c r="L39" s="9">
        <v>4503083.4800000004</v>
      </c>
      <c r="M39" s="9">
        <v>0</v>
      </c>
      <c r="N39" s="21" t="s">
        <v>18</v>
      </c>
      <c r="O39" s="21" t="s">
        <v>207</v>
      </c>
      <c r="P39" s="1"/>
      <c r="R39" s="4"/>
    </row>
    <row r="40" spans="2:18" s="3" customFormat="1" ht="17.25" customHeight="1" x14ac:dyDescent="0.35">
      <c r="B40" s="21" t="s">
        <v>13</v>
      </c>
      <c r="C40" s="21" t="s">
        <v>136</v>
      </c>
      <c r="D40" s="22" t="s">
        <v>14</v>
      </c>
      <c r="E40" s="21" t="s">
        <v>66</v>
      </c>
      <c r="F40" s="21" t="s">
        <v>67</v>
      </c>
      <c r="G40" s="21" t="s">
        <v>68</v>
      </c>
      <c r="H40" s="21" t="s">
        <v>52</v>
      </c>
      <c r="I40" s="23">
        <v>44774</v>
      </c>
      <c r="J40" s="9">
        <v>26634398.859999999</v>
      </c>
      <c r="K40" s="9">
        <v>0</v>
      </c>
      <c r="L40" s="9">
        <v>26634398.859999999</v>
      </c>
      <c r="M40" s="9">
        <v>0</v>
      </c>
      <c r="N40" s="21" t="s">
        <v>18</v>
      </c>
      <c r="O40" s="21" t="s">
        <v>207</v>
      </c>
      <c r="P40" s="1"/>
      <c r="R40" s="4"/>
    </row>
    <row r="41" spans="2:18" s="3" customFormat="1" ht="17.25" customHeight="1" x14ac:dyDescent="0.35">
      <c r="B41" s="21" t="s">
        <v>13</v>
      </c>
      <c r="C41" s="21" t="s">
        <v>136</v>
      </c>
      <c r="D41" s="22" t="s">
        <v>14</v>
      </c>
      <c r="E41" s="21" t="s">
        <v>66</v>
      </c>
      <c r="F41" s="21" t="s">
        <v>67</v>
      </c>
      <c r="G41" s="21" t="s">
        <v>68</v>
      </c>
      <c r="H41" s="21" t="s">
        <v>52</v>
      </c>
      <c r="I41" s="23">
        <v>44774</v>
      </c>
      <c r="J41" s="9">
        <v>59136639.240000002</v>
      </c>
      <c r="K41" s="9">
        <v>0</v>
      </c>
      <c r="L41" s="9">
        <v>59136639.240000002</v>
      </c>
      <c r="M41" s="9">
        <v>0</v>
      </c>
      <c r="N41" s="21" t="s">
        <v>18</v>
      </c>
      <c r="O41" s="21" t="s">
        <v>207</v>
      </c>
      <c r="P41" s="1"/>
      <c r="R41" s="4"/>
    </row>
    <row r="42" spans="2:18" s="3" customFormat="1" ht="17.25" customHeight="1" x14ac:dyDescent="0.35">
      <c r="B42" s="21" t="s">
        <v>13</v>
      </c>
      <c r="C42" s="21" t="s">
        <v>136</v>
      </c>
      <c r="D42" s="22" t="s">
        <v>14</v>
      </c>
      <c r="E42" s="21" t="s">
        <v>49</v>
      </c>
      <c r="F42" s="21" t="s">
        <v>50</v>
      </c>
      <c r="G42" s="21" t="s">
        <v>51</v>
      </c>
      <c r="H42" s="21" t="s">
        <v>52</v>
      </c>
      <c r="I42" s="23">
        <v>44774</v>
      </c>
      <c r="J42" s="9">
        <v>5916552.8899999997</v>
      </c>
      <c r="K42" s="9">
        <v>0</v>
      </c>
      <c r="L42" s="9">
        <v>5916552.8899999997</v>
      </c>
      <c r="M42" s="9">
        <v>0</v>
      </c>
      <c r="N42" s="21" t="s">
        <v>18</v>
      </c>
      <c r="O42" s="21" t="s">
        <v>207</v>
      </c>
      <c r="P42" s="1"/>
      <c r="R42" s="4"/>
    </row>
    <row r="43" spans="2:18" s="3" customFormat="1" ht="17.25" customHeight="1" x14ac:dyDescent="0.35">
      <c r="B43" s="21" t="s">
        <v>13</v>
      </c>
      <c r="C43" s="21" t="s">
        <v>136</v>
      </c>
      <c r="D43" s="22" t="s">
        <v>14</v>
      </c>
      <c r="E43" s="21" t="s">
        <v>49</v>
      </c>
      <c r="F43" s="21" t="s">
        <v>50</v>
      </c>
      <c r="G43" s="21" t="s">
        <v>51</v>
      </c>
      <c r="H43" s="21" t="s">
        <v>52</v>
      </c>
      <c r="I43" s="23">
        <v>44774</v>
      </c>
      <c r="J43" s="9">
        <v>2736480</v>
      </c>
      <c r="K43" s="9">
        <v>0</v>
      </c>
      <c r="L43" s="9">
        <v>2736480</v>
      </c>
      <c r="M43" s="9">
        <v>0</v>
      </c>
      <c r="N43" s="21" t="s">
        <v>18</v>
      </c>
      <c r="O43" s="21" t="s">
        <v>207</v>
      </c>
      <c r="P43" s="1"/>
      <c r="R43" s="4"/>
    </row>
    <row r="44" spans="2:18" s="3" customFormat="1" ht="17.25" customHeight="1" x14ac:dyDescent="0.35">
      <c r="B44" s="21" t="s">
        <v>13</v>
      </c>
      <c r="C44" s="21" t="s">
        <v>136</v>
      </c>
      <c r="D44" s="22" t="s">
        <v>14</v>
      </c>
      <c r="E44" s="21" t="s">
        <v>69</v>
      </c>
      <c r="F44" s="21" t="s">
        <v>70</v>
      </c>
      <c r="G44" s="21" t="s">
        <v>71</v>
      </c>
      <c r="H44" s="21" t="s">
        <v>52</v>
      </c>
      <c r="I44" s="23">
        <v>44774</v>
      </c>
      <c r="J44" s="9">
        <v>23011299.359999999</v>
      </c>
      <c r="K44" s="9">
        <v>0</v>
      </c>
      <c r="L44" s="9">
        <v>23011299.359999999</v>
      </c>
      <c r="M44" s="9">
        <v>0</v>
      </c>
      <c r="N44" s="21" t="s">
        <v>18</v>
      </c>
      <c r="O44" s="21" t="s">
        <v>207</v>
      </c>
      <c r="P44" s="1"/>
      <c r="R44" s="4"/>
    </row>
    <row r="45" spans="2:18" s="3" customFormat="1" ht="17.25" customHeight="1" x14ac:dyDescent="0.35">
      <c r="B45" s="21" t="s">
        <v>13</v>
      </c>
      <c r="C45" s="21" t="s">
        <v>136</v>
      </c>
      <c r="D45" s="22" t="s">
        <v>14</v>
      </c>
      <c r="E45" s="21" t="s">
        <v>69</v>
      </c>
      <c r="F45" s="21" t="s">
        <v>70</v>
      </c>
      <c r="G45" s="21" t="s">
        <v>71</v>
      </c>
      <c r="H45" s="21" t="s">
        <v>52</v>
      </c>
      <c r="I45" s="23">
        <v>44774</v>
      </c>
      <c r="J45" s="9">
        <v>12284558.32</v>
      </c>
      <c r="K45" s="9">
        <v>0</v>
      </c>
      <c r="L45" s="9">
        <v>12284558.32</v>
      </c>
      <c r="M45" s="9">
        <v>0</v>
      </c>
      <c r="N45" s="21" t="s">
        <v>18</v>
      </c>
      <c r="O45" s="21" t="s">
        <v>207</v>
      </c>
      <c r="P45" s="1"/>
      <c r="R45" s="4"/>
    </row>
    <row r="46" spans="2:18" s="3" customFormat="1" ht="17.25" customHeight="1" x14ac:dyDescent="0.35">
      <c r="B46" s="21" t="s">
        <v>117</v>
      </c>
      <c r="C46" s="21" t="s">
        <v>118</v>
      </c>
      <c r="D46" s="22" t="s">
        <v>119</v>
      </c>
      <c r="E46" s="21" t="s">
        <v>72</v>
      </c>
      <c r="F46" s="21" t="s">
        <v>73</v>
      </c>
      <c r="G46" s="21" t="s">
        <v>74</v>
      </c>
      <c r="H46" s="21" t="s">
        <v>52</v>
      </c>
      <c r="I46" s="23">
        <v>44774</v>
      </c>
      <c r="J46" s="9">
        <v>86535228</v>
      </c>
      <c r="K46" s="9">
        <v>0</v>
      </c>
      <c r="L46" s="9">
        <v>86535228</v>
      </c>
      <c r="M46" s="9">
        <v>0</v>
      </c>
      <c r="N46" s="21" t="s">
        <v>18</v>
      </c>
      <c r="O46" s="21" t="s">
        <v>207</v>
      </c>
      <c r="P46" s="1"/>
      <c r="R46" s="4"/>
    </row>
    <row r="47" spans="2:18" s="3" customFormat="1" ht="17.25" customHeight="1" x14ac:dyDescent="0.35">
      <c r="B47" s="21" t="s">
        <v>122</v>
      </c>
      <c r="C47" s="21" t="s">
        <v>123</v>
      </c>
      <c r="D47" s="22" t="s">
        <v>61</v>
      </c>
      <c r="E47" s="21" t="s">
        <v>122</v>
      </c>
      <c r="F47" s="21" t="s">
        <v>123</v>
      </c>
      <c r="G47" s="21" t="s">
        <v>61</v>
      </c>
      <c r="H47" s="21" t="s">
        <v>52</v>
      </c>
      <c r="I47" s="23">
        <v>44774</v>
      </c>
      <c r="J47" s="9">
        <v>5380329.0899999999</v>
      </c>
      <c r="K47" s="9">
        <v>0</v>
      </c>
      <c r="L47" s="9">
        <v>5380329.0899999999</v>
      </c>
      <c r="M47" s="9">
        <v>0</v>
      </c>
      <c r="N47" s="21" t="s">
        <v>18</v>
      </c>
      <c r="O47" s="21" t="s">
        <v>207</v>
      </c>
      <c r="P47" s="1"/>
      <c r="R47" s="4"/>
    </row>
    <row r="48" spans="2:18" s="3" customFormat="1" ht="17.25" customHeight="1" x14ac:dyDescent="0.35">
      <c r="B48" s="21" t="s">
        <v>22</v>
      </c>
      <c r="C48" s="21" t="s">
        <v>23</v>
      </c>
      <c r="D48" s="22" t="s">
        <v>24</v>
      </c>
      <c r="E48" s="21" t="s">
        <v>75</v>
      </c>
      <c r="F48" s="21" t="s">
        <v>76</v>
      </c>
      <c r="G48" s="21" t="s">
        <v>77</v>
      </c>
      <c r="H48" s="21" t="s">
        <v>52</v>
      </c>
      <c r="I48" s="23">
        <v>44774</v>
      </c>
      <c r="J48" s="9">
        <v>30123700.239999998</v>
      </c>
      <c r="K48" s="9">
        <v>0</v>
      </c>
      <c r="L48" s="9">
        <v>30123700.239999998</v>
      </c>
      <c r="M48" s="9">
        <v>0</v>
      </c>
      <c r="N48" s="21" t="s">
        <v>18</v>
      </c>
      <c r="O48" s="21" t="s">
        <v>207</v>
      </c>
      <c r="P48" s="1"/>
      <c r="R48" s="4"/>
    </row>
    <row r="49" spans="2:18" s="3" customFormat="1" ht="17.25" customHeight="1" x14ac:dyDescent="0.35">
      <c r="B49" s="21" t="s">
        <v>22</v>
      </c>
      <c r="C49" s="21" t="s">
        <v>23</v>
      </c>
      <c r="D49" s="22" t="s">
        <v>24</v>
      </c>
      <c r="E49" s="21" t="s">
        <v>78</v>
      </c>
      <c r="F49" s="21" t="s">
        <v>79</v>
      </c>
      <c r="G49" s="21" t="s">
        <v>80</v>
      </c>
      <c r="H49" s="21" t="s">
        <v>52</v>
      </c>
      <c r="I49" s="23">
        <v>44774</v>
      </c>
      <c r="J49" s="9">
        <v>10540932.48</v>
      </c>
      <c r="K49" s="9">
        <v>0</v>
      </c>
      <c r="L49" s="9">
        <v>10540932.48</v>
      </c>
      <c r="M49" s="9">
        <v>0</v>
      </c>
      <c r="N49" s="21" t="s">
        <v>18</v>
      </c>
      <c r="O49" s="21" t="s">
        <v>207</v>
      </c>
      <c r="P49" s="1"/>
      <c r="R49" s="4"/>
    </row>
    <row r="50" spans="2:18" s="3" customFormat="1" ht="17.25" customHeight="1" x14ac:dyDescent="0.35">
      <c r="B50" s="21" t="s">
        <v>56</v>
      </c>
      <c r="C50" s="21" t="s">
        <v>57</v>
      </c>
      <c r="D50" s="22" t="s">
        <v>58</v>
      </c>
      <c r="E50" s="21" t="s">
        <v>132</v>
      </c>
      <c r="F50" s="21" t="s">
        <v>81</v>
      </c>
      <c r="G50" s="21" t="s">
        <v>82</v>
      </c>
      <c r="H50" s="21" t="s">
        <v>52</v>
      </c>
      <c r="I50" s="23">
        <v>44774</v>
      </c>
      <c r="J50" s="9">
        <v>12549984.699999999</v>
      </c>
      <c r="K50" s="9">
        <v>0</v>
      </c>
      <c r="L50" s="9">
        <v>12549984.699999999</v>
      </c>
      <c r="M50" s="9">
        <v>0</v>
      </c>
      <c r="N50" s="21" t="s">
        <v>18</v>
      </c>
      <c r="O50" s="21" t="s">
        <v>207</v>
      </c>
      <c r="P50" s="1"/>
      <c r="R50" s="4"/>
    </row>
    <row r="51" spans="2:18" s="3" customFormat="1" ht="17.25" customHeight="1" x14ac:dyDescent="0.35">
      <c r="B51" s="21" t="s">
        <v>46</v>
      </c>
      <c r="C51" s="21" t="s">
        <v>47</v>
      </c>
      <c r="D51" s="22" t="s">
        <v>48</v>
      </c>
      <c r="E51" s="21" t="s">
        <v>86</v>
      </c>
      <c r="F51" s="21" t="s">
        <v>191</v>
      </c>
      <c r="G51" s="21" t="s">
        <v>88</v>
      </c>
      <c r="H51" s="21" t="s">
        <v>52</v>
      </c>
      <c r="I51" s="23">
        <v>44774</v>
      </c>
      <c r="J51" s="9">
        <v>1885076.27</v>
      </c>
      <c r="K51" s="9">
        <v>0</v>
      </c>
      <c r="L51" s="9">
        <v>1885076.27</v>
      </c>
      <c r="M51" s="9">
        <v>0</v>
      </c>
      <c r="N51" s="21" t="s">
        <v>18</v>
      </c>
      <c r="O51" s="21" t="s">
        <v>207</v>
      </c>
      <c r="P51" s="1"/>
      <c r="R51" s="4"/>
    </row>
    <row r="52" spans="2:18" s="3" customFormat="1" ht="17.25" customHeight="1" x14ac:dyDescent="0.35">
      <c r="B52" s="21" t="s">
        <v>42</v>
      </c>
      <c r="C52" s="21" t="s">
        <v>43</v>
      </c>
      <c r="D52" s="22" t="s">
        <v>44</v>
      </c>
      <c r="E52" s="21" t="s">
        <v>75</v>
      </c>
      <c r="F52" s="21" t="s">
        <v>76</v>
      </c>
      <c r="G52" s="21" t="s">
        <v>77</v>
      </c>
      <c r="H52" s="21" t="s">
        <v>52</v>
      </c>
      <c r="I52" s="23">
        <v>44774</v>
      </c>
      <c r="J52" s="9">
        <v>30007320.920000002</v>
      </c>
      <c r="K52" s="9">
        <v>0</v>
      </c>
      <c r="L52" s="9">
        <v>30007320.920000002</v>
      </c>
      <c r="M52" s="9">
        <v>0</v>
      </c>
      <c r="N52" s="21" t="s">
        <v>18</v>
      </c>
      <c r="O52" s="21" t="s">
        <v>207</v>
      </c>
      <c r="P52" s="1"/>
      <c r="R52" s="4"/>
    </row>
    <row r="53" spans="2:18" s="3" customFormat="1" ht="17.25" customHeight="1" x14ac:dyDescent="0.35">
      <c r="B53" s="21" t="s">
        <v>39</v>
      </c>
      <c r="C53" s="21" t="s">
        <v>40</v>
      </c>
      <c r="D53" s="22" t="s">
        <v>41</v>
      </c>
      <c r="E53" s="21" t="s">
        <v>192</v>
      </c>
      <c r="F53" s="21" t="s">
        <v>193</v>
      </c>
      <c r="G53" s="21" t="s">
        <v>194</v>
      </c>
      <c r="H53" s="21" t="s">
        <v>52</v>
      </c>
      <c r="I53" s="23">
        <v>44774</v>
      </c>
      <c r="J53" s="9">
        <v>31056047.140000001</v>
      </c>
      <c r="K53" s="9">
        <v>0</v>
      </c>
      <c r="L53" s="9">
        <v>31056047.140000001</v>
      </c>
      <c r="M53" s="9">
        <v>0</v>
      </c>
      <c r="N53" s="21" t="s">
        <v>18</v>
      </c>
      <c r="O53" s="21" t="s">
        <v>207</v>
      </c>
      <c r="P53" s="1"/>
      <c r="R53" s="4"/>
    </row>
    <row r="54" spans="2:18" s="3" customFormat="1" ht="17.25" customHeight="1" x14ac:dyDescent="0.35">
      <c r="B54" s="21" t="s">
        <v>39</v>
      </c>
      <c r="C54" s="21" t="s">
        <v>40</v>
      </c>
      <c r="D54" s="22" t="s">
        <v>41</v>
      </c>
      <c r="E54" s="21" t="s">
        <v>217</v>
      </c>
      <c r="F54" s="21" t="s">
        <v>218</v>
      </c>
      <c r="G54" s="21" t="s">
        <v>219</v>
      </c>
      <c r="H54" s="21" t="s">
        <v>52</v>
      </c>
      <c r="I54" s="23">
        <v>44774</v>
      </c>
      <c r="J54" s="9">
        <v>2888734.6</v>
      </c>
      <c r="K54" s="9">
        <v>0</v>
      </c>
      <c r="L54" s="9">
        <v>2888734.6</v>
      </c>
      <c r="M54" s="9">
        <v>0</v>
      </c>
      <c r="N54" s="21" t="s">
        <v>18</v>
      </c>
      <c r="O54" s="21" t="s">
        <v>207</v>
      </c>
      <c r="P54" s="1"/>
      <c r="R54" s="4"/>
    </row>
    <row r="55" spans="2:18" s="3" customFormat="1" ht="17.25" customHeight="1" x14ac:dyDescent="0.35">
      <c r="B55" s="21" t="s">
        <v>39</v>
      </c>
      <c r="C55" s="21" t="s">
        <v>40</v>
      </c>
      <c r="D55" s="22" t="s">
        <v>41</v>
      </c>
      <c r="E55" s="21" t="s">
        <v>220</v>
      </c>
      <c r="F55" s="21" t="s">
        <v>221</v>
      </c>
      <c r="G55" s="21" t="s">
        <v>222</v>
      </c>
      <c r="H55" s="21" t="s">
        <v>52</v>
      </c>
      <c r="I55" s="23">
        <v>44774</v>
      </c>
      <c r="J55" s="9">
        <v>4634549.84</v>
      </c>
      <c r="K55" s="9">
        <v>0</v>
      </c>
      <c r="L55" s="9">
        <v>4634549.84</v>
      </c>
      <c r="M55" s="9">
        <v>0</v>
      </c>
      <c r="N55" s="21" t="s">
        <v>18</v>
      </c>
      <c r="O55" s="21" t="s">
        <v>207</v>
      </c>
      <c r="P55" s="1"/>
      <c r="R55" s="4"/>
    </row>
    <row r="56" spans="2:18" s="3" customFormat="1" ht="17.25" customHeight="1" x14ac:dyDescent="0.35">
      <c r="B56" s="21" t="s">
        <v>39</v>
      </c>
      <c r="C56" s="21" t="s">
        <v>40</v>
      </c>
      <c r="D56" s="22" t="s">
        <v>41</v>
      </c>
      <c r="E56" s="21" t="s">
        <v>223</v>
      </c>
      <c r="F56" s="21" t="s">
        <v>224</v>
      </c>
      <c r="G56" s="21" t="s">
        <v>225</v>
      </c>
      <c r="H56" s="21" t="s">
        <v>52</v>
      </c>
      <c r="I56" s="23">
        <v>44774</v>
      </c>
      <c r="J56" s="9">
        <v>3347296.07</v>
      </c>
      <c r="K56" s="9">
        <v>0</v>
      </c>
      <c r="L56" s="9">
        <v>3347296.07</v>
      </c>
      <c r="M56" s="9">
        <v>0</v>
      </c>
      <c r="N56" s="21" t="s">
        <v>18</v>
      </c>
      <c r="O56" s="21" t="s">
        <v>207</v>
      </c>
      <c r="P56" s="1"/>
      <c r="R56" s="4"/>
    </row>
    <row r="57" spans="2:18" s="3" customFormat="1" ht="17.25" customHeight="1" x14ac:dyDescent="0.35">
      <c r="B57" s="21" t="s">
        <v>39</v>
      </c>
      <c r="C57" s="21" t="s">
        <v>40</v>
      </c>
      <c r="D57" s="22" t="s">
        <v>41</v>
      </c>
      <c r="E57" s="21" t="s">
        <v>246</v>
      </c>
      <c r="F57" s="21" t="s">
        <v>247</v>
      </c>
      <c r="G57" s="21" t="s">
        <v>248</v>
      </c>
      <c r="H57" s="21" t="s">
        <v>52</v>
      </c>
      <c r="I57" s="23">
        <v>44774</v>
      </c>
      <c r="J57" s="9">
        <v>3784972.41</v>
      </c>
      <c r="K57" s="9">
        <v>0</v>
      </c>
      <c r="L57" s="9">
        <v>3784972.41</v>
      </c>
      <c r="M57" s="9">
        <v>0</v>
      </c>
      <c r="N57" s="21" t="s">
        <v>18</v>
      </c>
      <c r="O57" s="21" t="s">
        <v>207</v>
      </c>
      <c r="P57" s="1"/>
      <c r="R57" s="4"/>
    </row>
    <row r="58" spans="2:18" s="3" customFormat="1" ht="17.25" customHeight="1" x14ac:dyDescent="0.35">
      <c r="B58" s="21" t="s">
        <v>39</v>
      </c>
      <c r="C58" s="21" t="s">
        <v>40</v>
      </c>
      <c r="D58" s="22" t="s">
        <v>41</v>
      </c>
      <c r="E58" s="21" t="s">
        <v>49</v>
      </c>
      <c r="F58" s="21" t="s">
        <v>50</v>
      </c>
      <c r="G58" s="21" t="s">
        <v>51</v>
      </c>
      <c r="H58" s="21" t="s">
        <v>52</v>
      </c>
      <c r="I58" s="23">
        <v>44805</v>
      </c>
      <c r="J58" s="9">
        <v>20619608.100000001</v>
      </c>
      <c r="K58" s="9">
        <v>0</v>
      </c>
      <c r="L58" s="9">
        <v>20619608.100000001</v>
      </c>
      <c r="M58" s="9">
        <v>0</v>
      </c>
      <c r="N58" s="21" t="s">
        <v>18</v>
      </c>
      <c r="O58" s="21" t="s">
        <v>207</v>
      </c>
      <c r="P58" s="1"/>
      <c r="R58" s="4"/>
    </row>
    <row r="59" spans="2:18" s="3" customFormat="1" ht="17.25" customHeight="1" x14ac:dyDescent="0.35">
      <c r="B59" s="21" t="s">
        <v>33</v>
      </c>
      <c r="C59" s="21" t="s">
        <v>34</v>
      </c>
      <c r="D59" s="22" t="s">
        <v>35</v>
      </c>
      <c r="E59" s="21" t="s">
        <v>33</v>
      </c>
      <c r="F59" s="21" t="s">
        <v>34</v>
      </c>
      <c r="G59" s="21" t="s">
        <v>35</v>
      </c>
      <c r="H59" s="21" t="s">
        <v>53</v>
      </c>
      <c r="I59" s="23">
        <v>44774</v>
      </c>
      <c r="J59" s="9">
        <v>3862258.93</v>
      </c>
      <c r="K59" s="9">
        <v>0</v>
      </c>
      <c r="L59" s="9">
        <v>3862258.93</v>
      </c>
      <c r="M59" s="9">
        <v>0</v>
      </c>
      <c r="N59" s="21" t="s">
        <v>18</v>
      </c>
      <c r="O59" s="21" t="s">
        <v>106</v>
      </c>
      <c r="P59" s="1"/>
      <c r="R59" s="4"/>
    </row>
    <row r="60" spans="2:18" s="3" customFormat="1" ht="17.25" customHeight="1" x14ac:dyDescent="0.35">
      <c r="B60" s="21" t="s">
        <v>128</v>
      </c>
      <c r="C60" s="21" t="s">
        <v>31</v>
      </c>
      <c r="D60" s="22" t="s">
        <v>32</v>
      </c>
      <c r="E60" s="21" t="s">
        <v>128</v>
      </c>
      <c r="F60" s="21" t="s">
        <v>31</v>
      </c>
      <c r="G60" s="21" t="s">
        <v>32</v>
      </c>
      <c r="H60" s="21" t="s">
        <v>53</v>
      </c>
      <c r="I60" s="23">
        <v>44774</v>
      </c>
      <c r="J60" s="9">
        <v>3858905.73</v>
      </c>
      <c r="K60" s="9">
        <v>0</v>
      </c>
      <c r="L60" s="9">
        <v>3858905.73</v>
      </c>
      <c r="M60" s="9">
        <v>0</v>
      </c>
      <c r="N60" s="21" t="s">
        <v>18</v>
      </c>
      <c r="O60" s="21" t="s">
        <v>107</v>
      </c>
      <c r="P60" s="1"/>
      <c r="R60" s="4"/>
    </row>
    <row r="61" spans="2:18" s="3" customFormat="1" ht="17.25" customHeight="1" x14ac:dyDescent="0.35">
      <c r="B61" s="21" t="s">
        <v>36</v>
      </c>
      <c r="C61" s="21" t="s">
        <v>37</v>
      </c>
      <c r="D61" s="22" t="s">
        <v>38</v>
      </c>
      <c r="E61" s="21" t="s">
        <v>36</v>
      </c>
      <c r="F61" s="21" t="s">
        <v>37</v>
      </c>
      <c r="G61" s="21" t="s">
        <v>38</v>
      </c>
      <c r="H61" s="21" t="s">
        <v>53</v>
      </c>
      <c r="I61" s="23">
        <v>44774</v>
      </c>
      <c r="J61" s="9">
        <v>4233156.29</v>
      </c>
      <c r="K61" s="9">
        <v>0</v>
      </c>
      <c r="L61" s="9">
        <v>4233156.29</v>
      </c>
      <c r="M61" s="9">
        <v>0</v>
      </c>
      <c r="N61" s="21" t="s">
        <v>18</v>
      </c>
      <c r="O61" s="21" t="s">
        <v>105</v>
      </c>
      <c r="P61" s="1"/>
      <c r="R61" s="4"/>
    </row>
    <row r="62" spans="2:18" s="3" customFormat="1" ht="17.25" customHeight="1" x14ac:dyDescent="0.35">
      <c r="B62" s="21" t="s">
        <v>28</v>
      </c>
      <c r="C62" s="21" t="s">
        <v>29</v>
      </c>
      <c r="D62" s="22" t="s">
        <v>30</v>
      </c>
      <c r="E62" s="21" t="s">
        <v>28</v>
      </c>
      <c r="F62" s="21" t="s">
        <v>29</v>
      </c>
      <c r="G62" s="21" t="s">
        <v>30</v>
      </c>
      <c r="H62" s="21" t="s">
        <v>53</v>
      </c>
      <c r="I62" s="23">
        <v>44774</v>
      </c>
      <c r="J62" s="9">
        <v>925840.85</v>
      </c>
      <c r="K62" s="9">
        <v>0</v>
      </c>
      <c r="L62" s="9">
        <v>925840.85</v>
      </c>
      <c r="M62" s="9">
        <v>0</v>
      </c>
      <c r="N62" s="21" t="s">
        <v>18</v>
      </c>
      <c r="O62" s="21" t="s">
        <v>54</v>
      </c>
      <c r="P62" s="1"/>
      <c r="R62" s="4"/>
    </row>
    <row r="63" spans="2:18" s="3" customFormat="1" ht="17.25" customHeight="1" x14ac:dyDescent="0.35">
      <c r="B63" s="21" t="s">
        <v>28</v>
      </c>
      <c r="C63" s="21" t="s">
        <v>29</v>
      </c>
      <c r="D63" s="22" t="s">
        <v>30</v>
      </c>
      <c r="E63" s="21" t="s">
        <v>28</v>
      </c>
      <c r="F63" s="21" t="s">
        <v>29</v>
      </c>
      <c r="G63" s="21" t="s">
        <v>30</v>
      </c>
      <c r="H63" s="21" t="s">
        <v>53</v>
      </c>
      <c r="I63" s="23">
        <v>44774</v>
      </c>
      <c r="J63" s="9">
        <v>49306.49</v>
      </c>
      <c r="K63" s="9">
        <v>0</v>
      </c>
      <c r="L63" s="9">
        <v>49306.49</v>
      </c>
      <c r="M63" s="9">
        <v>0</v>
      </c>
      <c r="N63" s="21" t="s">
        <v>18</v>
      </c>
      <c r="O63" s="21" t="s">
        <v>55</v>
      </c>
      <c r="P63" s="1"/>
      <c r="R63" s="4"/>
    </row>
    <row r="64" spans="2:18" s="3" customFormat="1" ht="17.25" customHeight="1" x14ac:dyDescent="0.35">
      <c r="B64" s="21" t="s">
        <v>36</v>
      </c>
      <c r="C64" s="21" t="s">
        <v>37</v>
      </c>
      <c r="D64" s="22" t="s">
        <v>38</v>
      </c>
      <c r="E64" s="21" t="s">
        <v>36</v>
      </c>
      <c r="F64" s="21" t="s">
        <v>37</v>
      </c>
      <c r="G64" s="21" t="s">
        <v>38</v>
      </c>
      <c r="H64" s="21" t="s">
        <v>59</v>
      </c>
      <c r="I64" s="23">
        <v>44805</v>
      </c>
      <c r="J64" s="9">
        <v>3748582.3</v>
      </c>
      <c r="K64" s="9">
        <v>0</v>
      </c>
      <c r="L64" s="9">
        <v>3748582.3</v>
      </c>
      <c r="M64" s="9">
        <v>0</v>
      </c>
      <c r="N64" s="21" t="s">
        <v>18</v>
      </c>
      <c r="O64" s="21" t="s">
        <v>286</v>
      </c>
      <c r="P64" s="1"/>
      <c r="R64" s="4"/>
    </row>
    <row r="65" spans="2:18" s="3" customFormat="1" ht="17.25" customHeight="1" x14ac:dyDescent="0.35">
      <c r="B65" s="21" t="s">
        <v>36</v>
      </c>
      <c r="C65" s="21" t="s">
        <v>37</v>
      </c>
      <c r="D65" s="22" t="s">
        <v>38</v>
      </c>
      <c r="E65" s="21" t="s">
        <v>36</v>
      </c>
      <c r="F65" s="21" t="s">
        <v>37</v>
      </c>
      <c r="G65" s="21" t="s">
        <v>38</v>
      </c>
      <c r="H65" s="21" t="s">
        <v>17</v>
      </c>
      <c r="I65" s="23">
        <v>44805</v>
      </c>
      <c r="J65" s="9">
        <v>112732.9700000002</v>
      </c>
      <c r="K65" s="9">
        <v>0</v>
      </c>
      <c r="L65" s="9">
        <v>112732.9700000002</v>
      </c>
      <c r="M65" s="9">
        <v>0</v>
      </c>
      <c r="N65" s="21" t="s">
        <v>18</v>
      </c>
      <c r="O65" s="21" t="s">
        <v>286</v>
      </c>
      <c r="P65" s="1"/>
      <c r="R65" s="4"/>
    </row>
    <row r="66" spans="2:18" s="3" customFormat="1" ht="17.25" customHeight="1" x14ac:dyDescent="0.35">
      <c r="B66" s="21" t="s">
        <v>13</v>
      </c>
      <c r="C66" s="21" t="s">
        <v>136</v>
      </c>
      <c r="D66" s="22" t="s">
        <v>14</v>
      </c>
      <c r="E66" s="21" t="s">
        <v>124</v>
      </c>
      <c r="F66" s="21" t="s">
        <v>125</v>
      </c>
      <c r="G66" s="21" t="s">
        <v>126</v>
      </c>
      <c r="H66" s="21" t="s">
        <v>53</v>
      </c>
      <c r="I66" s="23">
        <v>44805</v>
      </c>
      <c r="J66" s="9">
        <v>450247.52</v>
      </c>
      <c r="K66" s="9">
        <v>0</v>
      </c>
      <c r="L66" s="9">
        <v>450247.52</v>
      </c>
      <c r="M66" s="9">
        <v>0</v>
      </c>
      <c r="N66" s="21" t="s">
        <v>18</v>
      </c>
      <c r="O66" s="21" t="s">
        <v>289</v>
      </c>
      <c r="P66" s="1"/>
      <c r="R66" s="4"/>
    </row>
    <row r="67" spans="2:18" s="3" customFormat="1" ht="17.25" customHeight="1" x14ac:dyDescent="0.35">
      <c r="B67" s="21" t="s">
        <v>13</v>
      </c>
      <c r="C67" s="21" t="s">
        <v>136</v>
      </c>
      <c r="D67" s="22" t="s">
        <v>14</v>
      </c>
      <c r="E67" s="21" t="s">
        <v>250</v>
      </c>
      <c r="F67" s="21" t="s">
        <v>251</v>
      </c>
      <c r="G67" s="21" t="s">
        <v>252</v>
      </c>
      <c r="H67" s="21" t="s">
        <v>53</v>
      </c>
      <c r="I67" s="23">
        <v>44805</v>
      </c>
      <c r="J67" s="9">
        <v>1124776.1200000001</v>
      </c>
      <c r="K67" s="9">
        <v>0</v>
      </c>
      <c r="L67" s="9">
        <v>1124776.1200000001</v>
      </c>
      <c r="M67" s="9">
        <v>0</v>
      </c>
      <c r="N67" s="21" t="s">
        <v>18</v>
      </c>
      <c r="O67" s="21" t="s">
        <v>289</v>
      </c>
      <c r="P67" s="1"/>
      <c r="R67" s="4"/>
    </row>
    <row r="68" spans="2:18" s="3" customFormat="1" ht="17.25" customHeight="1" x14ac:dyDescent="0.35">
      <c r="B68" s="21" t="s">
        <v>13</v>
      </c>
      <c r="C68" s="21" t="s">
        <v>136</v>
      </c>
      <c r="D68" s="22" t="s">
        <v>14</v>
      </c>
      <c r="E68" s="21" t="s">
        <v>290</v>
      </c>
      <c r="F68" s="21" t="s">
        <v>291</v>
      </c>
      <c r="G68" s="21" t="s">
        <v>292</v>
      </c>
      <c r="H68" s="21" t="s">
        <v>53</v>
      </c>
      <c r="I68" s="23">
        <v>44805</v>
      </c>
      <c r="J68" s="9">
        <v>194974.48</v>
      </c>
      <c r="K68" s="9">
        <v>0</v>
      </c>
      <c r="L68" s="9">
        <v>194974.48</v>
      </c>
      <c r="M68" s="9">
        <v>0</v>
      </c>
      <c r="N68" s="21" t="s">
        <v>18</v>
      </c>
      <c r="O68" s="21" t="s">
        <v>289</v>
      </c>
      <c r="P68" s="1"/>
      <c r="R68" s="4"/>
    </row>
    <row r="69" spans="2:18" s="3" customFormat="1" ht="17.25" customHeight="1" x14ac:dyDescent="0.35">
      <c r="B69" s="21" t="s">
        <v>13</v>
      </c>
      <c r="C69" s="21" t="s">
        <v>136</v>
      </c>
      <c r="D69" s="22" t="s">
        <v>14</v>
      </c>
      <c r="E69" s="21" t="s">
        <v>13</v>
      </c>
      <c r="F69" s="21" t="s">
        <v>136</v>
      </c>
      <c r="G69" s="21" t="s">
        <v>14</v>
      </c>
      <c r="H69" s="21" t="s">
        <v>53</v>
      </c>
      <c r="I69" s="23">
        <v>44805</v>
      </c>
      <c r="J69" s="9">
        <v>9270.1</v>
      </c>
      <c r="K69" s="9">
        <v>0</v>
      </c>
      <c r="L69" s="9">
        <v>9270.1</v>
      </c>
      <c r="M69" s="9">
        <v>0</v>
      </c>
      <c r="N69" s="21" t="s">
        <v>18</v>
      </c>
      <c r="O69" s="21" t="s">
        <v>289</v>
      </c>
      <c r="P69" s="1"/>
      <c r="R69" s="4"/>
    </row>
    <row r="70" spans="2:18" s="3" customFormat="1" ht="17.25" customHeight="1" x14ac:dyDescent="0.35">
      <c r="B70" s="21" t="s">
        <v>13</v>
      </c>
      <c r="C70" s="21" t="s">
        <v>136</v>
      </c>
      <c r="D70" s="22" t="s">
        <v>14</v>
      </c>
      <c r="E70" s="21" t="s">
        <v>152</v>
      </c>
      <c r="F70" s="21" t="s">
        <v>153</v>
      </c>
      <c r="G70" s="21" t="s">
        <v>154</v>
      </c>
      <c r="H70" s="21" t="s">
        <v>53</v>
      </c>
      <c r="I70" s="23">
        <v>44805</v>
      </c>
      <c r="J70" s="9">
        <v>2655596.67</v>
      </c>
      <c r="K70" s="9">
        <v>0</v>
      </c>
      <c r="L70" s="9">
        <v>2655596.67</v>
      </c>
      <c r="M70" s="9">
        <v>0</v>
      </c>
      <c r="N70" s="21" t="s">
        <v>18</v>
      </c>
      <c r="O70" s="21" t="s">
        <v>293</v>
      </c>
      <c r="P70" s="1"/>
      <c r="R70" s="4"/>
    </row>
    <row r="71" spans="2:18" s="3" customFormat="1" ht="17.25" customHeight="1" x14ac:dyDescent="0.35">
      <c r="B71" s="21" t="s">
        <v>13</v>
      </c>
      <c r="C71" s="21" t="s">
        <v>136</v>
      </c>
      <c r="D71" s="22" t="s">
        <v>14</v>
      </c>
      <c r="E71" s="21" t="s">
        <v>177</v>
      </c>
      <c r="F71" s="21" t="s">
        <v>178</v>
      </c>
      <c r="G71" s="21" t="s">
        <v>179</v>
      </c>
      <c r="H71" s="21" t="s">
        <v>53</v>
      </c>
      <c r="I71" s="23">
        <v>44805</v>
      </c>
      <c r="J71" s="9">
        <v>616708.99</v>
      </c>
      <c r="K71" s="9">
        <v>0</v>
      </c>
      <c r="L71" s="9">
        <v>616708.99</v>
      </c>
      <c r="M71" s="9">
        <v>0</v>
      </c>
      <c r="N71" s="21" t="s">
        <v>18</v>
      </c>
      <c r="O71" s="21" t="s">
        <v>293</v>
      </c>
      <c r="P71" s="1"/>
      <c r="R71" s="4"/>
    </row>
    <row r="72" spans="2:18" s="3" customFormat="1" ht="17.25" customHeight="1" x14ac:dyDescent="0.35">
      <c r="B72" s="21" t="s">
        <v>13</v>
      </c>
      <c r="C72" s="21" t="s">
        <v>136</v>
      </c>
      <c r="D72" s="22" t="s">
        <v>14</v>
      </c>
      <c r="E72" s="21" t="s">
        <v>199</v>
      </c>
      <c r="F72" s="21" t="s">
        <v>200</v>
      </c>
      <c r="G72" s="21" t="s">
        <v>201</v>
      </c>
      <c r="H72" s="21" t="s">
        <v>53</v>
      </c>
      <c r="I72" s="23">
        <v>44805</v>
      </c>
      <c r="J72" s="9">
        <v>57946.21</v>
      </c>
      <c r="K72" s="9">
        <v>0</v>
      </c>
      <c r="L72" s="9">
        <v>57946.21</v>
      </c>
      <c r="M72" s="9">
        <v>0</v>
      </c>
      <c r="N72" s="21" t="s">
        <v>18</v>
      </c>
      <c r="O72" s="21" t="s">
        <v>293</v>
      </c>
      <c r="P72" s="1"/>
      <c r="R72" s="4"/>
    </row>
    <row r="73" spans="2:18" s="3" customFormat="1" ht="17.25" customHeight="1" x14ac:dyDescent="0.35">
      <c r="B73" s="21" t="s">
        <v>13</v>
      </c>
      <c r="C73" s="21" t="s">
        <v>136</v>
      </c>
      <c r="D73" s="22" t="s">
        <v>14</v>
      </c>
      <c r="E73" s="21" t="s">
        <v>180</v>
      </c>
      <c r="F73" s="21" t="s">
        <v>181</v>
      </c>
      <c r="G73" s="21" t="s">
        <v>182</v>
      </c>
      <c r="H73" s="21" t="s">
        <v>53</v>
      </c>
      <c r="I73" s="23">
        <v>44805</v>
      </c>
      <c r="J73" s="9">
        <v>32313.599999999999</v>
      </c>
      <c r="K73" s="9">
        <v>0</v>
      </c>
      <c r="L73" s="9">
        <v>32313.599999999999</v>
      </c>
      <c r="M73" s="9">
        <v>0</v>
      </c>
      <c r="N73" s="21" t="s">
        <v>18</v>
      </c>
      <c r="O73" s="21" t="s">
        <v>293</v>
      </c>
      <c r="P73" s="1"/>
      <c r="R73" s="4"/>
    </row>
    <row r="74" spans="2:18" s="3" customFormat="1" ht="17.25" customHeight="1" x14ac:dyDescent="0.35">
      <c r="B74" s="21" t="s">
        <v>13</v>
      </c>
      <c r="C74" s="21" t="s">
        <v>136</v>
      </c>
      <c r="D74" s="22" t="s">
        <v>14</v>
      </c>
      <c r="E74" s="21" t="s">
        <v>196</v>
      </c>
      <c r="F74" s="21" t="s">
        <v>240</v>
      </c>
      <c r="G74" s="21" t="s">
        <v>198</v>
      </c>
      <c r="H74" s="21" t="s">
        <v>53</v>
      </c>
      <c r="I74" s="23">
        <v>44805</v>
      </c>
      <c r="J74" s="9">
        <v>115844.89</v>
      </c>
      <c r="K74" s="9">
        <v>0</v>
      </c>
      <c r="L74" s="9">
        <v>115844.89</v>
      </c>
      <c r="M74" s="9">
        <v>0</v>
      </c>
      <c r="N74" s="21" t="s">
        <v>18</v>
      </c>
      <c r="O74" s="21" t="s">
        <v>293</v>
      </c>
      <c r="P74" s="1"/>
      <c r="R74" s="4"/>
    </row>
    <row r="75" spans="2:18" s="3" customFormat="1" ht="17.25" customHeight="1" x14ac:dyDescent="0.35">
      <c r="B75" s="21" t="s">
        <v>13</v>
      </c>
      <c r="C75" s="21" t="s">
        <v>136</v>
      </c>
      <c r="D75" s="22" t="s">
        <v>14</v>
      </c>
      <c r="E75" s="21" t="s">
        <v>13</v>
      </c>
      <c r="F75" s="21" t="s">
        <v>136</v>
      </c>
      <c r="G75" s="21" t="s">
        <v>14</v>
      </c>
      <c r="H75" s="21" t="s">
        <v>53</v>
      </c>
      <c r="I75" s="23">
        <v>44805</v>
      </c>
      <c r="J75" s="9">
        <v>181612.85</v>
      </c>
      <c r="K75" s="9">
        <v>0</v>
      </c>
      <c r="L75" s="9">
        <v>181612.85</v>
      </c>
      <c r="M75" s="9">
        <v>0</v>
      </c>
      <c r="N75" s="21" t="s">
        <v>18</v>
      </c>
      <c r="O75" s="21" t="s">
        <v>289</v>
      </c>
      <c r="P75" s="1"/>
      <c r="R75" s="4"/>
    </row>
    <row r="76" spans="2:18" s="3" customFormat="1" ht="17.25" customHeight="1" x14ac:dyDescent="0.35">
      <c r="B76" s="21" t="s">
        <v>13</v>
      </c>
      <c r="C76" s="21" t="s">
        <v>136</v>
      </c>
      <c r="D76" s="22" t="s">
        <v>14</v>
      </c>
      <c r="E76" s="21" t="s">
        <v>13</v>
      </c>
      <c r="F76" s="21" t="s">
        <v>136</v>
      </c>
      <c r="G76" s="21" t="s">
        <v>14</v>
      </c>
      <c r="H76" s="21" t="s">
        <v>255</v>
      </c>
      <c r="I76" s="23">
        <v>44440</v>
      </c>
      <c r="J76" s="9">
        <v>20007770.699999999</v>
      </c>
      <c r="K76" s="9">
        <v>0</v>
      </c>
      <c r="L76" s="9">
        <v>20007770.699999999</v>
      </c>
      <c r="M76" s="9">
        <v>0</v>
      </c>
      <c r="N76" s="21" t="s">
        <v>18</v>
      </c>
      <c r="O76" s="21" t="s">
        <v>207</v>
      </c>
      <c r="P76" s="1"/>
      <c r="R76" s="4"/>
    </row>
    <row r="77" spans="2:18" s="3" customFormat="1" ht="17.25" customHeight="1" x14ac:dyDescent="0.35">
      <c r="B77" s="21" t="s">
        <v>13</v>
      </c>
      <c r="C77" s="21" t="s">
        <v>136</v>
      </c>
      <c r="D77" s="22" t="s">
        <v>14</v>
      </c>
      <c r="E77" s="21" t="s">
        <v>13</v>
      </c>
      <c r="F77" s="21" t="s">
        <v>136</v>
      </c>
      <c r="G77" s="21" t="s">
        <v>14</v>
      </c>
      <c r="H77" s="21" t="s">
        <v>17</v>
      </c>
      <c r="I77" s="23">
        <v>44440</v>
      </c>
      <c r="J77" s="9">
        <v>1231214.7</v>
      </c>
      <c r="K77" s="9">
        <v>0</v>
      </c>
      <c r="L77" s="9">
        <v>1231214.7</v>
      </c>
      <c r="M77" s="9">
        <v>0</v>
      </c>
      <c r="N77" s="21" t="s">
        <v>18</v>
      </c>
      <c r="O77" s="21" t="s">
        <v>207</v>
      </c>
      <c r="P77" s="1"/>
      <c r="R77" s="4"/>
    </row>
    <row r="78" spans="2:18" s="3" customFormat="1" ht="17.25" customHeight="1" x14ac:dyDescent="0.35">
      <c r="B78" s="21" t="s">
        <v>39</v>
      </c>
      <c r="C78" s="21" t="s">
        <v>40</v>
      </c>
      <c r="D78" s="22" t="s">
        <v>41</v>
      </c>
      <c r="E78" s="21" t="s">
        <v>49</v>
      </c>
      <c r="F78" s="21" t="s">
        <v>50</v>
      </c>
      <c r="G78" s="21" t="s">
        <v>51</v>
      </c>
      <c r="H78" s="21" t="s">
        <v>52</v>
      </c>
      <c r="I78" s="23">
        <v>44805</v>
      </c>
      <c r="J78" s="9">
        <v>14557560.67</v>
      </c>
      <c r="K78" s="9">
        <v>0</v>
      </c>
      <c r="L78" s="9">
        <v>14557560.67</v>
      </c>
      <c r="M78" s="9">
        <v>0</v>
      </c>
      <c r="N78" s="21" t="s">
        <v>18</v>
      </c>
      <c r="O78" s="21" t="s">
        <v>207</v>
      </c>
      <c r="P78" s="1"/>
      <c r="R78" s="4"/>
    </row>
    <row r="79" spans="2:18" s="3" customFormat="1" ht="17.25" customHeight="1" x14ac:dyDescent="0.35">
      <c r="B79" s="21" t="s">
        <v>22</v>
      </c>
      <c r="C79" s="21" t="s">
        <v>23</v>
      </c>
      <c r="D79" s="22" t="s">
        <v>24</v>
      </c>
      <c r="E79" s="21" t="s">
        <v>22</v>
      </c>
      <c r="F79" s="21" t="s">
        <v>23</v>
      </c>
      <c r="G79" s="21" t="s">
        <v>24</v>
      </c>
      <c r="H79" s="21" t="s">
        <v>53</v>
      </c>
      <c r="I79" s="23">
        <v>44805</v>
      </c>
      <c r="J79" s="9">
        <v>3619639.4</v>
      </c>
      <c r="K79" s="9">
        <v>0</v>
      </c>
      <c r="L79" s="9">
        <v>3619639.4</v>
      </c>
      <c r="M79" s="9">
        <v>0</v>
      </c>
      <c r="N79" s="21" t="s">
        <v>18</v>
      </c>
      <c r="O79" s="21" t="s">
        <v>103</v>
      </c>
      <c r="P79" s="1"/>
      <c r="R79" s="4"/>
    </row>
    <row r="80" spans="2:18" s="3" customFormat="1" ht="17.25" customHeight="1" x14ac:dyDescent="0.35">
      <c r="B80" s="21" t="s">
        <v>28</v>
      </c>
      <c r="C80" s="21" t="s">
        <v>29</v>
      </c>
      <c r="D80" s="22" t="s">
        <v>30</v>
      </c>
      <c r="E80" s="21" t="s">
        <v>28</v>
      </c>
      <c r="F80" s="21" t="s">
        <v>29</v>
      </c>
      <c r="G80" s="21" t="s">
        <v>30</v>
      </c>
      <c r="H80" s="21" t="s">
        <v>15</v>
      </c>
      <c r="I80" s="23">
        <v>44743</v>
      </c>
      <c r="J80" s="9">
        <v>3871117.01</v>
      </c>
      <c r="K80" s="9">
        <v>0</v>
      </c>
      <c r="L80" s="9">
        <v>3871117.01</v>
      </c>
      <c r="M80" s="9">
        <v>0</v>
      </c>
      <c r="N80" s="21" t="s">
        <v>18</v>
      </c>
      <c r="O80" s="21" t="s">
        <v>207</v>
      </c>
      <c r="P80" s="1"/>
      <c r="R80" s="4"/>
    </row>
    <row r="81" spans="2:18" s="3" customFormat="1" ht="17.25" customHeight="1" x14ac:dyDescent="0.35">
      <c r="B81" s="21" t="s">
        <v>91</v>
      </c>
      <c r="C81" s="21" t="s">
        <v>92</v>
      </c>
      <c r="D81" s="22" t="s">
        <v>93</v>
      </c>
      <c r="E81" s="21" t="s">
        <v>91</v>
      </c>
      <c r="F81" s="21" t="s">
        <v>92</v>
      </c>
      <c r="G81" s="21" t="s">
        <v>93</v>
      </c>
      <c r="H81" s="21" t="s">
        <v>255</v>
      </c>
      <c r="I81" s="23">
        <v>42856</v>
      </c>
      <c r="J81" s="9">
        <v>102.32</v>
      </c>
      <c r="K81" s="9">
        <v>0</v>
      </c>
      <c r="L81" s="9">
        <v>0</v>
      </c>
      <c r="M81" s="9">
        <f t="shared" ref="M81:M101" si="0">J81-K81-L81</f>
        <v>102.32</v>
      </c>
      <c r="N81" s="21" t="s">
        <v>98</v>
      </c>
      <c r="O81" s="21" t="s">
        <v>16</v>
      </c>
      <c r="P81" s="1"/>
      <c r="R81" s="4"/>
    </row>
    <row r="82" spans="2:18" s="3" customFormat="1" ht="17.25" customHeight="1" x14ac:dyDescent="0.35">
      <c r="B82" s="21" t="s">
        <v>91</v>
      </c>
      <c r="C82" s="21" t="s">
        <v>92</v>
      </c>
      <c r="D82" s="22" t="s">
        <v>93</v>
      </c>
      <c r="E82" s="21" t="s">
        <v>91</v>
      </c>
      <c r="F82" s="21" t="s">
        <v>92</v>
      </c>
      <c r="G82" s="21" t="s">
        <v>93</v>
      </c>
      <c r="H82" s="21" t="s">
        <v>17</v>
      </c>
      <c r="I82" s="23">
        <v>42856</v>
      </c>
      <c r="J82" s="9">
        <v>8.3800000000000008</v>
      </c>
      <c r="K82" s="9">
        <v>0</v>
      </c>
      <c r="L82" s="9">
        <v>0</v>
      </c>
      <c r="M82" s="9">
        <f t="shared" si="0"/>
        <v>8.3800000000000008</v>
      </c>
      <c r="N82" s="21" t="s">
        <v>98</v>
      </c>
      <c r="O82" s="21" t="s">
        <v>16</v>
      </c>
      <c r="P82" s="1"/>
      <c r="R82" s="4"/>
    </row>
    <row r="83" spans="2:18" s="3" customFormat="1" ht="17.25" customHeight="1" x14ac:dyDescent="0.35">
      <c r="B83" s="21" t="s">
        <v>91</v>
      </c>
      <c r="C83" s="21" t="s">
        <v>92</v>
      </c>
      <c r="D83" s="22" t="s">
        <v>93</v>
      </c>
      <c r="E83" s="21" t="s">
        <v>91</v>
      </c>
      <c r="F83" s="21" t="s">
        <v>92</v>
      </c>
      <c r="G83" s="21" t="s">
        <v>93</v>
      </c>
      <c r="H83" s="21" t="s">
        <v>255</v>
      </c>
      <c r="I83" s="23">
        <v>42917</v>
      </c>
      <c r="J83" s="9">
        <v>7.94</v>
      </c>
      <c r="K83" s="9">
        <v>0</v>
      </c>
      <c r="L83" s="9">
        <v>0</v>
      </c>
      <c r="M83" s="9">
        <f t="shared" si="0"/>
        <v>7.94</v>
      </c>
      <c r="N83" s="21" t="s">
        <v>98</v>
      </c>
      <c r="O83" s="21" t="s">
        <v>16</v>
      </c>
      <c r="P83" s="1"/>
      <c r="R83" s="4"/>
    </row>
    <row r="84" spans="2:18" s="3" customFormat="1" ht="17.25" customHeight="1" x14ac:dyDescent="0.35">
      <c r="B84" s="21" t="s">
        <v>91</v>
      </c>
      <c r="C84" s="21" t="s">
        <v>92</v>
      </c>
      <c r="D84" s="22" t="s">
        <v>93</v>
      </c>
      <c r="E84" s="21" t="s">
        <v>91</v>
      </c>
      <c r="F84" s="21" t="s">
        <v>92</v>
      </c>
      <c r="G84" s="21" t="s">
        <v>93</v>
      </c>
      <c r="H84" s="21" t="s">
        <v>17</v>
      </c>
      <c r="I84" s="23">
        <v>42917</v>
      </c>
      <c r="J84" s="9">
        <v>0.61</v>
      </c>
      <c r="K84" s="9">
        <v>0</v>
      </c>
      <c r="L84" s="9">
        <v>0</v>
      </c>
      <c r="M84" s="9">
        <f t="shared" si="0"/>
        <v>0.61</v>
      </c>
      <c r="N84" s="21" t="s">
        <v>98</v>
      </c>
      <c r="O84" s="21" t="s">
        <v>16</v>
      </c>
      <c r="P84" s="1"/>
      <c r="R84" s="4"/>
    </row>
    <row r="85" spans="2:18" s="3" customFormat="1" ht="17.25" customHeight="1" x14ac:dyDescent="0.35">
      <c r="B85" s="21" t="s">
        <v>91</v>
      </c>
      <c r="C85" s="21" t="s">
        <v>92</v>
      </c>
      <c r="D85" s="22" t="s">
        <v>93</v>
      </c>
      <c r="E85" s="21" t="s">
        <v>91</v>
      </c>
      <c r="F85" s="21" t="s">
        <v>92</v>
      </c>
      <c r="G85" s="21" t="s">
        <v>93</v>
      </c>
      <c r="H85" s="21" t="s">
        <v>15</v>
      </c>
      <c r="I85" s="23">
        <v>43101</v>
      </c>
      <c r="J85" s="9">
        <v>19738.12</v>
      </c>
      <c r="K85" s="9">
        <v>0</v>
      </c>
      <c r="L85" s="9">
        <v>0</v>
      </c>
      <c r="M85" s="9">
        <f t="shared" si="0"/>
        <v>19738.12</v>
      </c>
      <c r="N85" s="21" t="s">
        <v>98</v>
      </c>
      <c r="O85" s="21" t="s">
        <v>16</v>
      </c>
      <c r="P85" s="1"/>
      <c r="R85" s="4"/>
    </row>
    <row r="86" spans="2:18" s="3" customFormat="1" ht="17.25" customHeight="1" x14ac:dyDescent="0.35">
      <c r="B86" s="21" t="s">
        <v>91</v>
      </c>
      <c r="C86" s="21" t="s">
        <v>92</v>
      </c>
      <c r="D86" s="22" t="s">
        <v>93</v>
      </c>
      <c r="E86" s="21" t="s">
        <v>91</v>
      </c>
      <c r="F86" s="21" t="s">
        <v>92</v>
      </c>
      <c r="G86" s="21" t="s">
        <v>93</v>
      </c>
      <c r="H86" s="21" t="s">
        <v>15</v>
      </c>
      <c r="I86" s="23">
        <v>43160</v>
      </c>
      <c r="J86" s="9">
        <v>46790.19</v>
      </c>
      <c r="K86" s="9">
        <v>0</v>
      </c>
      <c r="L86" s="9">
        <v>0</v>
      </c>
      <c r="M86" s="9">
        <f t="shared" si="0"/>
        <v>46790.19</v>
      </c>
      <c r="N86" s="21" t="s">
        <v>98</v>
      </c>
      <c r="O86" s="21" t="s">
        <v>16</v>
      </c>
      <c r="P86" s="1"/>
      <c r="R86" s="4"/>
    </row>
    <row r="87" spans="2:18" s="3" customFormat="1" ht="17.25" customHeight="1" x14ac:dyDescent="0.35">
      <c r="B87" s="21" t="s">
        <v>91</v>
      </c>
      <c r="C87" s="21" t="s">
        <v>92</v>
      </c>
      <c r="D87" s="22" t="s">
        <v>93</v>
      </c>
      <c r="E87" s="21" t="s">
        <v>91</v>
      </c>
      <c r="F87" s="21" t="s">
        <v>92</v>
      </c>
      <c r="G87" s="21" t="s">
        <v>93</v>
      </c>
      <c r="H87" s="21" t="s">
        <v>15</v>
      </c>
      <c r="I87" s="23">
        <v>43221</v>
      </c>
      <c r="J87" s="9">
        <v>522.87</v>
      </c>
      <c r="K87" s="9">
        <v>0</v>
      </c>
      <c r="L87" s="9">
        <v>0</v>
      </c>
      <c r="M87" s="9">
        <f t="shared" si="0"/>
        <v>522.87</v>
      </c>
      <c r="N87" s="21" t="s">
        <v>98</v>
      </c>
      <c r="O87" s="21" t="s">
        <v>16</v>
      </c>
      <c r="P87" s="1"/>
      <c r="R87" s="4"/>
    </row>
    <row r="88" spans="2:18" s="3" customFormat="1" ht="17.25" customHeight="1" x14ac:dyDescent="0.35">
      <c r="B88" s="21" t="s">
        <v>91</v>
      </c>
      <c r="C88" s="21" t="s">
        <v>92</v>
      </c>
      <c r="D88" s="22" t="s">
        <v>93</v>
      </c>
      <c r="E88" s="21" t="s">
        <v>91</v>
      </c>
      <c r="F88" s="21" t="s">
        <v>92</v>
      </c>
      <c r="G88" s="21" t="s">
        <v>93</v>
      </c>
      <c r="H88" s="21" t="s">
        <v>15</v>
      </c>
      <c r="I88" s="23">
        <v>43252</v>
      </c>
      <c r="J88" s="9">
        <v>111890.8</v>
      </c>
      <c r="K88" s="9">
        <v>0</v>
      </c>
      <c r="L88" s="9">
        <v>0</v>
      </c>
      <c r="M88" s="9">
        <f t="shared" si="0"/>
        <v>111890.8</v>
      </c>
      <c r="N88" s="21" t="s">
        <v>98</v>
      </c>
      <c r="O88" s="21" t="s">
        <v>16</v>
      </c>
      <c r="P88" s="1"/>
      <c r="R88" s="4"/>
    </row>
    <row r="89" spans="2:18" s="3" customFormat="1" ht="17.25" customHeight="1" x14ac:dyDescent="0.35">
      <c r="B89" s="21" t="s">
        <v>91</v>
      </c>
      <c r="C89" s="21" t="s">
        <v>92</v>
      </c>
      <c r="D89" s="22" t="s">
        <v>93</v>
      </c>
      <c r="E89" s="21" t="s">
        <v>91</v>
      </c>
      <c r="F89" s="21" t="s">
        <v>92</v>
      </c>
      <c r="G89" s="21" t="s">
        <v>93</v>
      </c>
      <c r="H89" s="21" t="s">
        <v>15</v>
      </c>
      <c r="I89" s="23">
        <v>43282</v>
      </c>
      <c r="J89" s="9">
        <v>471130.8</v>
      </c>
      <c r="K89" s="9">
        <v>0</v>
      </c>
      <c r="L89" s="9">
        <v>0</v>
      </c>
      <c r="M89" s="9">
        <f t="shared" si="0"/>
        <v>471130.8</v>
      </c>
      <c r="N89" s="21" t="s">
        <v>98</v>
      </c>
      <c r="O89" s="21" t="s">
        <v>16</v>
      </c>
      <c r="P89" s="1"/>
      <c r="R89" s="4"/>
    </row>
    <row r="90" spans="2:18" s="3" customFormat="1" ht="17.25" customHeight="1" x14ac:dyDescent="0.35">
      <c r="B90" s="21" t="s">
        <v>91</v>
      </c>
      <c r="C90" s="21" t="s">
        <v>92</v>
      </c>
      <c r="D90" s="22" t="s">
        <v>93</v>
      </c>
      <c r="E90" s="21" t="s">
        <v>91</v>
      </c>
      <c r="F90" s="21" t="s">
        <v>92</v>
      </c>
      <c r="G90" s="21" t="s">
        <v>93</v>
      </c>
      <c r="H90" s="21" t="s">
        <v>15</v>
      </c>
      <c r="I90" s="23">
        <v>43313</v>
      </c>
      <c r="J90" s="9">
        <v>84862.399999999994</v>
      </c>
      <c r="K90" s="9">
        <v>0</v>
      </c>
      <c r="L90" s="9">
        <v>0</v>
      </c>
      <c r="M90" s="9">
        <f t="shared" si="0"/>
        <v>84862.399999999994</v>
      </c>
      <c r="N90" s="21" t="s">
        <v>98</v>
      </c>
      <c r="O90" s="21" t="s">
        <v>16</v>
      </c>
      <c r="P90" s="1"/>
      <c r="R90" s="4"/>
    </row>
    <row r="91" spans="2:18" s="3" customFormat="1" ht="17.25" customHeight="1" x14ac:dyDescent="0.35">
      <c r="B91" s="21" t="s">
        <v>91</v>
      </c>
      <c r="C91" s="21" t="s">
        <v>92</v>
      </c>
      <c r="D91" s="22" t="s">
        <v>93</v>
      </c>
      <c r="E91" s="21" t="s">
        <v>91</v>
      </c>
      <c r="F91" s="21" t="s">
        <v>92</v>
      </c>
      <c r="G91" s="21" t="s">
        <v>93</v>
      </c>
      <c r="H91" s="21" t="s">
        <v>15</v>
      </c>
      <c r="I91" s="23">
        <v>43344</v>
      </c>
      <c r="J91" s="9">
        <v>38934</v>
      </c>
      <c r="K91" s="9">
        <v>0</v>
      </c>
      <c r="L91" s="9">
        <v>0</v>
      </c>
      <c r="M91" s="9">
        <f t="shared" si="0"/>
        <v>38934</v>
      </c>
      <c r="N91" s="21" t="s">
        <v>98</v>
      </c>
      <c r="O91" s="21" t="s">
        <v>16</v>
      </c>
      <c r="P91" s="1"/>
      <c r="R91" s="4"/>
    </row>
    <row r="92" spans="2:18" s="3" customFormat="1" ht="17.25" customHeight="1" x14ac:dyDescent="0.35">
      <c r="B92" s="21" t="s">
        <v>91</v>
      </c>
      <c r="C92" s="21" t="s">
        <v>92</v>
      </c>
      <c r="D92" s="22" t="s">
        <v>93</v>
      </c>
      <c r="E92" s="21" t="s">
        <v>91</v>
      </c>
      <c r="F92" s="21" t="s">
        <v>92</v>
      </c>
      <c r="G92" s="21" t="s">
        <v>93</v>
      </c>
      <c r="H92" s="21" t="s">
        <v>15</v>
      </c>
      <c r="I92" s="23">
        <v>43374</v>
      </c>
      <c r="J92" s="9">
        <v>124429.2</v>
      </c>
      <c r="K92" s="9">
        <v>0</v>
      </c>
      <c r="L92" s="9">
        <v>0</v>
      </c>
      <c r="M92" s="9">
        <f t="shared" si="0"/>
        <v>124429.2</v>
      </c>
      <c r="N92" s="21" t="s">
        <v>98</v>
      </c>
      <c r="O92" s="21" t="s">
        <v>16</v>
      </c>
      <c r="P92" s="1"/>
      <c r="R92" s="4"/>
    </row>
    <row r="93" spans="2:18" s="3" customFormat="1" ht="17.25" customHeight="1" x14ac:dyDescent="0.35">
      <c r="B93" s="21" t="s">
        <v>91</v>
      </c>
      <c r="C93" s="21" t="s">
        <v>92</v>
      </c>
      <c r="D93" s="22" t="s">
        <v>93</v>
      </c>
      <c r="E93" s="21" t="s">
        <v>91</v>
      </c>
      <c r="F93" s="21" t="s">
        <v>92</v>
      </c>
      <c r="G93" s="21" t="s">
        <v>93</v>
      </c>
      <c r="H93" s="21" t="s">
        <v>15</v>
      </c>
      <c r="I93" s="23">
        <v>43405</v>
      </c>
      <c r="J93" s="9">
        <v>91934.79</v>
      </c>
      <c r="K93" s="9">
        <v>0</v>
      </c>
      <c r="L93" s="9">
        <v>0</v>
      </c>
      <c r="M93" s="9">
        <f t="shared" si="0"/>
        <v>91934.79</v>
      </c>
      <c r="N93" s="21" t="s">
        <v>98</v>
      </c>
      <c r="O93" s="21" t="s">
        <v>16</v>
      </c>
      <c r="P93" s="1"/>
      <c r="R93" s="4"/>
    </row>
    <row r="94" spans="2:18" s="3" customFormat="1" ht="17.25" customHeight="1" x14ac:dyDescent="0.35">
      <c r="B94" s="21" t="s">
        <v>91</v>
      </c>
      <c r="C94" s="21" t="s">
        <v>92</v>
      </c>
      <c r="D94" s="22" t="s">
        <v>93</v>
      </c>
      <c r="E94" s="21" t="s">
        <v>91</v>
      </c>
      <c r="F94" s="21" t="s">
        <v>92</v>
      </c>
      <c r="G94" s="21" t="s">
        <v>93</v>
      </c>
      <c r="H94" s="21" t="s">
        <v>15</v>
      </c>
      <c r="I94" s="23">
        <v>43435</v>
      </c>
      <c r="J94" s="9">
        <v>147566.39999999999</v>
      </c>
      <c r="K94" s="9">
        <v>0</v>
      </c>
      <c r="L94" s="9">
        <v>0</v>
      </c>
      <c r="M94" s="9">
        <f t="shared" si="0"/>
        <v>147566.39999999999</v>
      </c>
      <c r="N94" s="21" t="s">
        <v>98</v>
      </c>
      <c r="O94" s="21" t="s">
        <v>16</v>
      </c>
      <c r="P94" s="1"/>
      <c r="R94" s="4"/>
    </row>
    <row r="95" spans="2:18" s="3" customFormat="1" ht="17.25" customHeight="1" x14ac:dyDescent="0.35">
      <c r="B95" s="21" t="s">
        <v>91</v>
      </c>
      <c r="C95" s="21" t="s">
        <v>92</v>
      </c>
      <c r="D95" s="22" t="s">
        <v>93</v>
      </c>
      <c r="E95" s="21" t="s">
        <v>91</v>
      </c>
      <c r="F95" s="21" t="s">
        <v>92</v>
      </c>
      <c r="G95" s="21" t="s">
        <v>93</v>
      </c>
      <c r="H95" s="21" t="s">
        <v>15</v>
      </c>
      <c r="I95" s="23">
        <v>43466</v>
      </c>
      <c r="J95" s="9">
        <v>163801.91</v>
      </c>
      <c r="K95" s="9">
        <v>0</v>
      </c>
      <c r="L95" s="9">
        <v>0</v>
      </c>
      <c r="M95" s="9">
        <f t="shared" si="0"/>
        <v>163801.91</v>
      </c>
      <c r="N95" s="21" t="s">
        <v>98</v>
      </c>
      <c r="O95" s="21" t="s">
        <v>16</v>
      </c>
      <c r="P95" s="1"/>
      <c r="R95" s="4"/>
    </row>
    <row r="96" spans="2:18" s="3" customFormat="1" ht="17.25" customHeight="1" x14ac:dyDescent="0.35">
      <c r="B96" s="21" t="s">
        <v>91</v>
      </c>
      <c r="C96" s="21" t="s">
        <v>92</v>
      </c>
      <c r="D96" s="22" t="s">
        <v>93</v>
      </c>
      <c r="E96" s="21" t="s">
        <v>91</v>
      </c>
      <c r="F96" s="21" t="s">
        <v>92</v>
      </c>
      <c r="G96" s="21" t="s">
        <v>93</v>
      </c>
      <c r="H96" s="21" t="s">
        <v>15</v>
      </c>
      <c r="I96" s="23">
        <v>43497</v>
      </c>
      <c r="J96" s="9">
        <v>179259.3</v>
      </c>
      <c r="K96" s="9">
        <v>0</v>
      </c>
      <c r="L96" s="9">
        <v>0</v>
      </c>
      <c r="M96" s="9">
        <f t="shared" si="0"/>
        <v>179259.3</v>
      </c>
      <c r="N96" s="21" t="s">
        <v>98</v>
      </c>
      <c r="O96" s="21" t="s">
        <v>16</v>
      </c>
      <c r="P96" s="1"/>
      <c r="R96" s="4"/>
    </row>
    <row r="97" spans="2:18" s="3" customFormat="1" ht="17.25" customHeight="1" x14ac:dyDescent="0.35">
      <c r="B97" s="21" t="s">
        <v>91</v>
      </c>
      <c r="C97" s="21" t="s">
        <v>92</v>
      </c>
      <c r="D97" s="22" t="s">
        <v>93</v>
      </c>
      <c r="E97" s="21" t="s">
        <v>91</v>
      </c>
      <c r="F97" s="21" t="s">
        <v>92</v>
      </c>
      <c r="G97" s="21" t="s">
        <v>93</v>
      </c>
      <c r="H97" s="21" t="s">
        <v>15</v>
      </c>
      <c r="I97" s="23">
        <v>43525</v>
      </c>
      <c r="J97" s="9">
        <v>101197.86</v>
      </c>
      <c r="K97" s="9">
        <v>0</v>
      </c>
      <c r="L97" s="9">
        <v>0</v>
      </c>
      <c r="M97" s="9">
        <f t="shared" si="0"/>
        <v>101197.86</v>
      </c>
      <c r="N97" s="21" t="s">
        <v>98</v>
      </c>
      <c r="O97" s="21" t="s">
        <v>16</v>
      </c>
      <c r="P97" s="1"/>
      <c r="R97" s="4"/>
    </row>
    <row r="98" spans="2:18" s="3" customFormat="1" ht="17.25" customHeight="1" x14ac:dyDescent="0.35">
      <c r="B98" s="21" t="s">
        <v>91</v>
      </c>
      <c r="C98" s="21" t="s">
        <v>92</v>
      </c>
      <c r="D98" s="22" t="s">
        <v>93</v>
      </c>
      <c r="E98" s="21" t="s">
        <v>91</v>
      </c>
      <c r="F98" s="21" t="s">
        <v>92</v>
      </c>
      <c r="G98" s="21" t="s">
        <v>93</v>
      </c>
      <c r="H98" s="21" t="s">
        <v>15</v>
      </c>
      <c r="I98" s="23">
        <v>43556</v>
      </c>
      <c r="J98" s="9">
        <v>26869.85</v>
      </c>
      <c r="K98" s="9">
        <v>0</v>
      </c>
      <c r="L98" s="9">
        <v>0</v>
      </c>
      <c r="M98" s="9">
        <f t="shared" si="0"/>
        <v>26869.85</v>
      </c>
      <c r="N98" s="21" t="s">
        <v>98</v>
      </c>
      <c r="O98" s="21" t="s">
        <v>16</v>
      </c>
      <c r="P98" s="1"/>
      <c r="R98" s="4"/>
    </row>
    <row r="99" spans="2:18" s="3" customFormat="1" ht="17.25" customHeight="1" x14ac:dyDescent="0.35">
      <c r="B99" s="21" t="s">
        <v>91</v>
      </c>
      <c r="C99" s="21" t="s">
        <v>92</v>
      </c>
      <c r="D99" s="22" t="s">
        <v>93</v>
      </c>
      <c r="E99" s="21" t="s">
        <v>91</v>
      </c>
      <c r="F99" s="21" t="s">
        <v>92</v>
      </c>
      <c r="G99" s="21" t="s">
        <v>93</v>
      </c>
      <c r="H99" s="21" t="s">
        <v>15</v>
      </c>
      <c r="I99" s="23">
        <v>43586</v>
      </c>
      <c r="J99" s="9">
        <v>11417.16</v>
      </c>
      <c r="K99" s="9">
        <v>0</v>
      </c>
      <c r="L99" s="9">
        <v>0</v>
      </c>
      <c r="M99" s="9">
        <f t="shared" si="0"/>
        <v>11417.16</v>
      </c>
      <c r="N99" s="21" t="s">
        <v>98</v>
      </c>
      <c r="O99" s="21" t="s">
        <v>16</v>
      </c>
      <c r="P99" s="1"/>
      <c r="R99" s="4"/>
    </row>
    <row r="100" spans="2:18" s="3" customFormat="1" ht="17.25" customHeight="1" x14ac:dyDescent="0.35">
      <c r="B100" s="21" t="s">
        <v>91</v>
      </c>
      <c r="C100" s="21" t="s">
        <v>92</v>
      </c>
      <c r="D100" s="22" t="s">
        <v>93</v>
      </c>
      <c r="E100" s="21" t="s">
        <v>91</v>
      </c>
      <c r="F100" s="21" t="s">
        <v>92</v>
      </c>
      <c r="G100" s="21" t="s">
        <v>93</v>
      </c>
      <c r="H100" s="21" t="s">
        <v>15</v>
      </c>
      <c r="I100" s="23">
        <v>43617</v>
      </c>
      <c r="J100" s="9">
        <v>74480.47</v>
      </c>
      <c r="K100" s="9">
        <v>0</v>
      </c>
      <c r="L100" s="9">
        <v>0</v>
      </c>
      <c r="M100" s="9">
        <f t="shared" si="0"/>
        <v>74480.47</v>
      </c>
      <c r="N100" s="21" t="s">
        <v>98</v>
      </c>
      <c r="O100" s="21" t="s">
        <v>16</v>
      </c>
      <c r="P100" s="1"/>
      <c r="R100" s="4"/>
    </row>
    <row r="101" spans="2:18" s="3" customFormat="1" ht="17.25" customHeight="1" x14ac:dyDescent="0.35">
      <c r="B101" s="21" t="s">
        <v>91</v>
      </c>
      <c r="C101" s="21" t="s">
        <v>92</v>
      </c>
      <c r="D101" s="22" t="s">
        <v>93</v>
      </c>
      <c r="E101" s="21" t="s">
        <v>91</v>
      </c>
      <c r="F101" s="21" t="s">
        <v>92</v>
      </c>
      <c r="G101" s="21" t="s">
        <v>93</v>
      </c>
      <c r="H101" s="21" t="s">
        <v>15</v>
      </c>
      <c r="I101" s="23">
        <v>43647</v>
      </c>
      <c r="J101" s="9">
        <v>139790.88</v>
      </c>
      <c r="K101" s="9">
        <v>0</v>
      </c>
      <c r="L101" s="9">
        <v>0</v>
      </c>
      <c r="M101" s="9">
        <f t="shared" si="0"/>
        <v>139790.88</v>
      </c>
      <c r="N101" s="21" t="s">
        <v>98</v>
      </c>
      <c r="O101" s="21" t="s">
        <v>16</v>
      </c>
      <c r="P101" s="1"/>
      <c r="R101" s="4"/>
    </row>
    <row r="102" spans="2:18" s="3" customFormat="1" ht="17.25" customHeight="1" x14ac:dyDescent="0.35">
      <c r="B102" s="21" t="s">
        <v>91</v>
      </c>
      <c r="C102" s="21" t="s">
        <v>92</v>
      </c>
      <c r="D102" s="22" t="s">
        <v>93</v>
      </c>
      <c r="E102" s="21" t="s">
        <v>91</v>
      </c>
      <c r="F102" s="21" t="s">
        <v>92</v>
      </c>
      <c r="G102" s="21" t="s">
        <v>93</v>
      </c>
      <c r="H102" s="21" t="s">
        <v>15</v>
      </c>
      <c r="I102" s="23">
        <v>43678</v>
      </c>
      <c r="J102" s="9">
        <v>3233807.59</v>
      </c>
      <c r="K102" s="9">
        <v>0</v>
      </c>
      <c r="L102" s="9">
        <v>0</v>
      </c>
      <c r="M102" s="9">
        <f t="shared" ref="M102:M165" si="1">J102-K102-L102</f>
        <v>3233807.59</v>
      </c>
      <c r="N102" s="21" t="s">
        <v>98</v>
      </c>
      <c r="O102" s="21" t="s">
        <v>16</v>
      </c>
      <c r="P102" s="1"/>
      <c r="R102" s="4"/>
    </row>
    <row r="103" spans="2:18" s="3" customFormat="1" ht="17.25" customHeight="1" x14ac:dyDescent="0.35">
      <c r="B103" s="21" t="s">
        <v>91</v>
      </c>
      <c r="C103" s="21" t="s">
        <v>92</v>
      </c>
      <c r="D103" s="22" t="s">
        <v>93</v>
      </c>
      <c r="E103" s="21" t="s">
        <v>91</v>
      </c>
      <c r="F103" s="21" t="s">
        <v>92</v>
      </c>
      <c r="G103" s="21" t="s">
        <v>93</v>
      </c>
      <c r="H103" s="21" t="s">
        <v>15</v>
      </c>
      <c r="I103" s="23">
        <v>43709</v>
      </c>
      <c r="J103" s="9">
        <v>45872.33</v>
      </c>
      <c r="K103" s="9">
        <v>0</v>
      </c>
      <c r="L103" s="9">
        <v>0</v>
      </c>
      <c r="M103" s="9">
        <f t="shared" si="1"/>
        <v>45872.33</v>
      </c>
      <c r="N103" s="21" t="s">
        <v>98</v>
      </c>
      <c r="O103" s="21" t="s">
        <v>16</v>
      </c>
      <c r="P103" s="1"/>
      <c r="R103" s="4"/>
    </row>
    <row r="104" spans="2:18" s="3" customFormat="1" ht="17.25" customHeight="1" x14ac:dyDescent="0.35">
      <c r="B104" s="21" t="s">
        <v>91</v>
      </c>
      <c r="C104" s="21" t="s">
        <v>92</v>
      </c>
      <c r="D104" s="22" t="s">
        <v>93</v>
      </c>
      <c r="E104" s="21" t="s">
        <v>91</v>
      </c>
      <c r="F104" s="21" t="s">
        <v>92</v>
      </c>
      <c r="G104" s="21" t="s">
        <v>93</v>
      </c>
      <c r="H104" s="21" t="s">
        <v>15</v>
      </c>
      <c r="I104" s="23">
        <v>43739</v>
      </c>
      <c r="J104" s="9">
        <v>114227.24</v>
      </c>
      <c r="K104" s="9">
        <v>0</v>
      </c>
      <c r="L104" s="9">
        <v>0</v>
      </c>
      <c r="M104" s="9">
        <f t="shared" si="1"/>
        <v>114227.24</v>
      </c>
      <c r="N104" s="21" t="s">
        <v>98</v>
      </c>
      <c r="O104" s="21" t="s">
        <v>16</v>
      </c>
      <c r="P104" s="1"/>
      <c r="R104" s="4"/>
    </row>
    <row r="105" spans="2:18" s="3" customFormat="1" ht="17.25" customHeight="1" x14ac:dyDescent="0.35">
      <c r="B105" s="21" t="s">
        <v>91</v>
      </c>
      <c r="C105" s="21" t="s">
        <v>92</v>
      </c>
      <c r="D105" s="22" t="s">
        <v>93</v>
      </c>
      <c r="E105" s="21" t="s">
        <v>91</v>
      </c>
      <c r="F105" s="21" t="s">
        <v>92</v>
      </c>
      <c r="G105" s="21" t="s">
        <v>93</v>
      </c>
      <c r="H105" s="21" t="s">
        <v>15</v>
      </c>
      <c r="I105" s="23">
        <v>43770</v>
      </c>
      <c r="J105" s="9">
        <v>568263.28</v>
      </c>
      <c r="K105" s="9">
        <v>0</v>
      </c>
      <c r="L105" s="9">
        <v>0</v>
      </c>
      <c r="M105" s="9">
        <f t="shared" si="1"/>
        <v>568263.28</v>
      </c>
      <c r="N105" s="21" t="s">
        <v>98</v>
      </c>
      <c r="O105" s="21" t="s">
        <v>16</v>
      </c>
      <c r="P105" s="1"/>
      <c r="R105" s="4"/>
    </row>
    <row r="106" spans="2:18" s="3" customFormat="1" ht="17.25" customHeight="1" x14ac:dyDescent="0.35">
      <c r="B106" s="21" t="s">
        <v>91</v>
      </c>
      <c r="C106" s="21" t="s">
        <v>92</v>
      </c>
      <c r="D106" s="22" t="s">
        <v>93</v>
      </c>
      <c r="E106" s="21" t="s">
        <v>91</v>
      </c>
      <c r="F106" s="21" t="s">
        <v>92</v>
      </c>
      <c r="G106" s="21" t="s">
        <v>93</v>
      </c>
      <c r="H106" s="21" t="s">
        <v>15</v>
      </c>
      <c r="I106" s="23">
        <v>43800</v>
      </c>
      <c r="J106" s="9">
        <v>496032.16</v>
      </c>
      <c r="K106" s="9">
        <v>0</v>
      </c>
      <c r="L106" s="9">
        <v>0</v>
      </c>
      <c r="M106" s="9">
        <f t="shared" si="1"/>
        <v>496032.16</v>
      </c>
      <c r="N106" s="21" t="s">
        <v>98</v>
      </c>
      <c r="O106" s="21" t="s">
        <v>16</v>
      </c>
      <c r="P106" s="1"/>
      <c r="R106" s="4"/>
    </row>
    <row r="107" spans="2:18" s="3" customFormat="1" ht="17.25" customHeight="1" x14ac:dyDescent="0.35">
      <c r="B107" s="21" t="s">
        <v>91</v>
      </c>
      <c r="C107" s="21" t="s">
        <v>92</v>
      </c>
      <c r="D107" s="22" t="s">
        <v>93</v>
      </c>
      <c r="E107" s="21" t="s">
        <v>91</v>
      </c>
      <c r="F107" s="21" t="s">
        <v>92</v>
      </c>
      <c r="G107" s="21" t="s">
        <v>93</v>
      </c>
      <c r="H107" s="21" t="s">
        <v>15</v>
      </c>
      <c r="I107" s="23">
        <v>43831</v>
      </c>
      <c r="J107" s="9">
        <v>37269.1</v>
      </c>
      <c r="K107" s="9">
        <v>0</v>
      </c>
      <c r="L107" s="9">
        <v>0</v>
      </c>
      <c r="M107" s="9">
        <f t="shared" si="1"/>
        <v>37269.1</v>
      </c>
      <c r="N107" s="21" t="s">
        <v>98</v>
      </c>
      <c r="O107" s="21" t="s">
        <v>16</v>
      </c>
      <c r="P107" s="1"/>
      <c r="R107" s="4"/>
    </row>
    <row r="108" spans="2:18" s="3" customFormat="1" ht="17.25" customHeight="1" x14ac:dyDescent="0.35">
      <c r="B108" s="21" t="s">
        <v>91</v>
      </c>
      <c r="C108" s="21" t="s">
        <v>92</v>
      </c>
      <c r="D108" s="22" t="s">
        <v>93</v>
      </c>
      <c r="E108" s="21" t="s">
        <v>91</v>
      </c>
      <c r="F108" s="21" t="s">
        <v>92</v>
      </c>
      <c r="G108" s="21" t="s">
        <v>93</v>
      </c>
      <c r="H108" s="21" t="s">
        <v>15</v>
      </c>
      <c r="I108" s="23">
        <v>43891</v>
      </c>
      <c r="J108" s="9">
        <v>46901.74</v>
      </c>
      <c r="K108" s="9">
        <v>0</v>
      </c>
      <c r="L108" s="9">
        <v>0</v>
      </c>
      <c r="M108" s="9">
        <f t="shared" si="1"/>
        <v>46901.74</v>
      </c>
      <c r="N108" s="21" t="s">
        <v>98</v>
      </c>
      <c r="O108" s="21" t="s">
        <v>16</v>
      </c>
      <c r="P108" s="1"/>
      <c r="R108" s="4"/>
    </row>
    <row r="109" spans="2:18" s="3" customFormat="1" ht="17.25" customHeight="1" x14ac:dyDescent="0.35">
      <c r="B109" s="21" t="s">
        <v>91</v>
      </c>
      <c r="C109" s="21" t="s">
        <v>92</v>
      </c>
      <c r="D109" s="22" t="s">
        <v>93</v>
      </c>
      <c r="E109" s="21" t="s">
        <v>91</v>
      </c>
      <c r="F109" s="21" t="s">
        <v>92</v>
      </c>
      <c r="G109" s="21" t="s">
        <v>93</v>
      </c>
      <c r="H109" s="21" t="s">
        <v>15</v>
      </c>
      <c r="I109" s="23">
        <v>43922</v>
      </c>
      <c r="J109" s="9">
        <v>43981.22</v>
      </c>
      <c r="K109" s="9">
        <v>0</v>
      </c>
      <c r="L109" s="9">
        <v>0</v>
      </c>
      <c r="M109" s="9">
        <f t="shared" si="1"/>
        <v>43981.22</v>
      </c>
      <c r="N109" s="21" t="s">
        <v>98</v>
      </c>
      <c r="O109" s="21" t="s">
        <v>16</v>
      </c>
      <c r="P109" s="1"/>
      <c r="R109" s="4"/>
    </row>
    <row r="110" spans="2:18" s="3" customFormat="1" ht="17.25" customHeight="1" x14ac:dyDescent="0.35">
      <c r="B110" s="21" t="s">
        <v>91</v>
      </c>
      <c r="C110" s="21" t="s">
        <v>92</v>
      </c>
      <c r="D110" s="22" t="s">
        <v>93</v>
      </c>
      <c r="E110" s="21" t="s">
        <v>91</v>
      </c>
      <c r="F110" s="21" t="s">
        <v>92</v>
      </c>
      <c r="G110" s="21" t="s">
        <v>93</v>
      </c>
      <c r="H110" s="21" t="s">
        <v>15</v>
      </c>
      <c r="I110" s="23">
        <v>43952</v>
      </c>
      <c r="J110" s="9">
        <v>43258.32</v>
      </c>
      <c r="K110" s="9">
        <v>0</v>
      </c>
      <c r="L110" s="9">
        <v>0</v>
      </c>
      <c r="M110" s="9">
        <f t="shared" si="1"/>
        <v>43258.32</v>
      </c>
      <c r="N110" s="21" t="s">
        <v>98</v>
      </c>
      <c r="O110" s="21" t="s">
        <v>16</v>
      </c>
      <c r="P110" s="1"/>
      <c r="R110" s="4"/>
    </row>
    <row r="111" spans="2:18" s="3" customFormat="1" ht="17.25" customHeight="1" x14ac:dyDescent="0.35">
      <c r="B111" s="21" t="s">
        <v>91</v>
      </c>
      <c r="C111" s="21" t="s">
        <v>92</v>
      </c>
      <c r="D111" s="22" t="s">
        <v>93</v>
      </c>
      <c r="E111" s="21" t="s">
        <v>91</v>
      </c>
      <c r="F111" s="21" t="s">
        <v>92</v>
      </c>
      <c r="G111" s="21" t="s">
        <v>93</v>
      </c>
      <c r="H111" s="21" t="s">
        <v>15</v>
      </c>
      <c r="I111" s="23">
        <v>43983</v>
      </c>
      <c r="J111" s="9">
        <v>60868.160000000003</v>
      </c>
      <c r="K111" s="9">
        <v>0</v>
      </c>
      <c r="L111" s="9">
        <v>0</v>
      </c>
      <c r="M111" s="9">
        <f t="shared" si="1"/>
        <v>60868.160000000003</v>
      </c>
      <c r="N111" s="21" t="s">
        <v>98</v>
      </c>
      <c r="O111" s="21" t="s">
        <v>16</v>
      </c>
      <c r="P111" s="1"/>
      <c r="R111" s="4"/>
    </row>
    <row r="112" spans="2:18" s="3" customFormat="1" ht="17.25" customHeight="1" x14ac:dyDescent="0.35">
      <c r="B112" s="21" t="s">
        <v>91</v>
      </c>
      <c r="C112" s="21" t="s">
        <v>92</v>
      </c>
      <c r="D112" s="22" t="s">
        <v>93</v>
      </c>
      <c r="E112" s="21" t="s">
        <v>91</v>
      </c>
      <c r="F112" s="21" t="s">
        <v>92</v>
      </c>
      <c r="G112" s="21" t="s">
        <v>93</v>
      </c>
      <c r="H112" s="21" t="s">
        <v>15</v>
      </c>
      <c r="I112" s="23">
        <v>44013</v>
      </c>
      <c r="J112" s="9">
        <v>80097.3</v>
      </c>
      <c r="K112" s="9">
        <v>0</v>
      </c>
      <c r="L112" s="9">
        <v>0</v>
      </c>
      <c r="M112" s="9">
        <f t="shared" si="1"/>
        <v>80097.3</v>
      </c>
      <c r="N112" s="21" t="s">
        <v>98</v>
      </c>
      <c r="O112" s="21" t="s">
        <v>16</v>
      </c>
      <c r="P112" s="1"/>
      <c r="R112" s="4"/>
    </row>
    <row r="113" spans="2:18" s="3" customFormat="1" ht="17.25" customHeight="1" x14ac:dyDescent="0.35">
      <c r="B113" s="21" t="s">
        <v>91</v>
      </c>
      <c r="C113" s="21" t="s">
        <v>92</v>
      </c>
      <c r="D113" s="22" t="s">
        <v>93</v>
      </c>
      <c r="E113" s="21" t="s">
        <v>91</v>
      </c>
      <c r="F113" s="21" t="s">
        <v>92</v>
      </c>
      <c r="G113" s="21" t="s">
        <v>93</v>
      </c>
      <c r="H113" s="21" t="s">
        <v>15</v>
      </c>
      <c r="I113" s="23">
        <v>44044</v>
      </c>
      <c r="J113" s="9">
        <v>205146.66</v>
      </c>
      <c r="K113" s="9">
        <v>0</v>
      </c>
      <c r="L113" s="9">
        <v>0</v>
      </c>
      <c r="M113" s="9">
        <f t="shared" si="1"/>
        <v>205146.66</v>
      </c>
      <c r="N113" s="21" t="s">
        <v>98</v>
      </c>
      <c r="O113" s="21" t="s">
        <v>16</v>
      </c>
      <c r="P113" s="1"/>
      <c r="R113" s="4"/>
    </row>
    <row r="114" spans="2:18" s="3" customFormat="1" ht="17.25" customHeight="1" x14ac:dyDescent="0.35">
      <c r="B114" s="21" t="s">
        <v>91</v>
      </c>
      <c r="C114" s="21" t="s">
        <v>92</v>
      </c>
      <c r="D114" s="22" t="s">
        <v>93</v>
      </c>
      <c r="E114" s="21" t="s">
        <v>91</v>
      </c>
      <c r="F114" s="21" t="s">
        <v>92</v>
      </c>
      <c r="G114" s="21" t="s">
        <v>93</v>
      </c>
      <c r="H114" s="21" t="s">
        <v>15</v>
      </c>
      <c r="I114" s="23">
        <v>44075</v>
      </c>
      <c r="J114" s="9">
        <v>147388.73000000001</v>
      </c>
      <c r="K114" s="9">
        <v>0</v>
      </c>
      <c r="L114" s="9">
        <v>0</v>
      </c>
      <c r="M114" s="9">
        <f t="shared" si="1"/>
        <v>147388.73000000001</v>
      </c>
      <c r="N114" s="21" t="s">
        <v>98</v>
      </c>
      <c r="O114" s="21" t="s">
        <v>16</v>
      </c>
      <c r="P114" s="1"/>
      <c r="R114" s="4"/>
    </row>
    <row r="115" spans="2:18" s="3" customFormat="1" ht="17.25" customHeight="1" x14ac:dyDescent="0.35">
      <c r="B115" s="21" t="s">
        <v>91</v>
      </c>
      <c r="C115" s="21" t="s">
        <v>92</v>
      </c>
      <c r="D115" s="22" t="s">
        <v>93</v>
      </c>
      <c r="E115" s="21" t="s">
        <v>91</v>
      </c>
      <c r="F115" s="21" t="s">
        <v>92</v>
      </c>
      <c r="G115" s="21" t="s">
        <v>93</v>
      </c>
      <c r="H115" s="21" t="s">
        <v>15</v>
      </c>
      <c r="I115" s="23">
        <v>44105</v>
      </c>
      <c r="J115" s="9">
        <v>18798.580000000002</v>
      </c>
      <c r="K115" s="9">
        <v>0</v>
      </c>
      <c r="L115" s="9">
        <v>0</v>
      </c>
      <c r="M115" s="9">
        <f t="shared" si="1"/>
        <v>18798.580000000002</v>
      </c>
      <c r="N115" s="21" t="s">
        <v>98</v>
      </c>
      <c r="O115" s="21" t="s">
        <v>16</v>
      </c>
      <c r="P115" s="1"/>
      <c r="R115" s="4"/>
    </row>
    <row r="116" spans="2:18" s="3" customFormat="1" ht="17.25" customHeight="1" x14ac:dyDescent="0.35">
      <c r="B116" s="21" t="s">
        <v>91</v>
      </c>
      <c r="C116" s="21" t="s">
        <v>92</v>
      </c>
      <c r="D116" s="22" t="s">
        <v>93</v>
      </c>
      <c r="E116" s="21" t="s">
        <v>91</v>
      </c>
      <c r="F116" s="21" t="s">
        <v>92</v>
      </c>
      <c r="G116" s="21" t="s">
        <v>93</v>
      </c>
      <c r="H116" s="21" t="s">
        <v>15</v>
      </c>
      <c r="I116" s="23">
        <v>44136</v>
      </c>
      <c r="J116" s="9">
        <v>36146.33</v>
      </c>
      <c r="K116" s="9">
        <v>0</v>
      </c>
      <c r="L116" s="9">
        <v>0</v>
      </c>
      <c r="M116" s="9">
        <f t="shared" si="1"/>
        <v>36146.33</v>
      </c>
      <c r="N116" s="21" t="s">
        <v>98</v>
      </c>
      <c r="O116" s="21" t="s">
        <v>16</v>
      </c>
      <c r="P116" s="1"/>
      <c r="R116" s="4"/>
    </row>
    <row r="117" spans="2:18" s="3" customFormat="1" ht="17.25" customHeight="1" x14ac:dyDescent="0.35">
      <c r="B117" s="21" t="s">
        <v>91</v>
      </c>
      <c r="C117" s="21" t="s">
        <v>92</v>
      </c>
      <c r="D117" s="22" t="s">
        <v>93</v>
      </c>
      <c r="E117" s="21" t="s">
        <v>91</v>
      </c>
      <c r="F117" s="21" t="s">
        <v>92</v>
      </c>
      <c r="G117" s="21" t="s">
        <v>93</v>
      </c>
      <c r="H117" s="21" t="s">
        <v>15</v>
      </c>
      <c r="I117" s="23">
        <v>44166</v>
      </c>
      <c r="J117" s="9">
        <v>34833.050000000003</v>
      </c>
      <c r="K117" s="9">
        <v>0</v>
      </c>
      <c r="L117" s="9">
        <v>0</v>
      </c>
      <c r="M117" s="9">
        <f t="shared" si="1"/>
        <v>34833.050000000003</v>
      </c>
      <c r="N117" s="21" t="s">
        <v>98</v>
      </c>
      <c r="O117" s="21" t="s">
        <v>16</v>
      </c>
      <c r="P117" s="1"/>
      <c r="R117" s="4"/>
    </row>
    <row r="118" spans="2:18" s="3" customFormat="1" ht="17.25" customHeight="1" x14ac:dyDescent="0.35">
      <c r="B118" s="21" t="s">
        <v>91</v>
      </c>
      <c r="C118" s="21" t="s">
        <v>92</v>
      </c>
      <c r="D118" s="22" t="s">
        <v>93</v>
      </c>
      <c r="E118" s="21" t="s">
        <v>91</v>
      </c>
      <c r="F118" s="21" t="s">
        <v>92</v>
      </c>
      <c r="G118" s="21" t="s">
        <v>93</v>
      </c>
      <c r="H118" s="21" t="s">
        <v>15</v>
      </c>
      <c r="I118" s="23">
        <v>44197</v>
      </c>
      <c r="J118" s="9">
        <v>10768.25</v>
      </c>
      <c r="K118" s="9">
        <v>0</v>
      </c>
      <c r="L118" s="9">
        <v>0</v>
      </c>
      <c r="M118" s="9">
        <f t="shared" si="1"/>
        <v>10768.25</v>
      </c>
      <c r="N118" s="21" t="s">
        <v>98</v>
      </c>
      <c r="O118" s="21" t="s">
        <v>16</v>
      </c>
      <c r="P118" s="1"/>
      <c r="R118" s="4"/>
    </row>
    <row r="119" spans="2:18" s="3" customFormat="1" ht="17.25" customHeight="1" x14ac:dyDescent="0.35">
      <c r="B119" s="21" t="s">
        <v>91</v>
      </c>
      <c r="C119" s="21" t="s">
        <v>92</v>
      </c>
      <c r="D119" s="22" t="s">
        <v>93</v>
      </c>
      <c r="E119" s="21" t="s">
        <v>91</v>
      </c>
      <c r="F119" s="21" t="s">
        <v>92</v>
      </c>
      <c r="G119" s="21" t="s">
        <v>93</v>
      </c>
      <c r="H119" s="21" t="s">
        <v>15</v>
      </c>
      <c r="I119" s="23">
        <v>44228</v>
      </c>
      <c r="J119" s="9">
        <v>54574.83</v>
      </c>
      <c r="K119" s="9">
        <v>0</v>
      </c>
      <c r="L119" s="9">
        <v>0</v>
      </c>
      <c r="M119" s="9">
        <f t="shared" si="1"/>
        <v>54574.83</v>
      </c>
      <c r="N119" s="21" t="s">
        <v>98</v>
      </c>
      <c r="O119" s="21" t="s">
        <v>16</v>
      </c>
      <c r="P119" s="1"/>
      <c r="R119" s="4"/>
    </row>
    <row r="120" spans="2:18" s="3" customFormat="1" ht="17.25" customHeight="1" x14ac:dyDescent="0.35">
      <c r="B120" s="21" t="s">
        <v>91</v>
      </c>
      <c r="C120" s="21" t="s">
        <v>92</v>
      </c>
      <c r="D120" s="22" t="s">
        <v>93</v>
      </c>
      <c r="E120" s="21" t="s">
        <v>91</v>
      </c>
      <c r="F120" s="21" t="s">
        <v>92</v>
      </c>
      <c r="G120" s="21" t="s">
        <v>93</v>
      </c>
      <c r="H120" s="21" t="s">
        <v>15</v>
      </c>
      <c r="I120" s="23">
        <v>44256</v>
      </c>
      <c r="J120" s="9">
        <v>40990.080000000002</v>
      </c>
      <c r="K120" s="9">
        <v>0</v>
      </c>
      <c r="L120" s="9">
        <v>0</v>
      </c>
      <c r="M120" s="9">
        <f t="shared" si="1"/>
        <v>40990.080000000002</v>
      </c>
      <c r="N120" s="21" t="s">
        <v>98</v>
      </c>
      <c r="O120" s="21" t="s">
        <v>16</v>
      </c>
      <c r="P120" s="1"/>
      <c r="R120" s="4"/>
    </row>
    <row r="121" spans="2:18" s="3" customFormat="1" ht="17.25" customHeight="1" x14ac:dyDescent="0.35">
      <c r="B121" s="21" t="s">
        <v>91</v>
      </c>
      <c r="C121" s="21" t="s">
        <v>92</v>
      </c>
      <c r="D121" s="22" t="s">
        <v>93</v>
      </c>
      <c r="E121" s="21" t="s">
        <v>91</v>
      </c>
      <c r="F121" s="21" t="s">
        <v>92</v>
      </c>
      <c r="G121" s="21" t="s">
        <v>93</v>
      </c>
      <c r="H121" s="21" t="s">
        <v>15</v>
      </c>
      <c r="I121" s="23">
        <v>44287</v>
      </c>
      <c r="J121" s="9">
        <v>50955.83</v>
      </c>
      <c r="K121" s="9">
        <v>0</v>
      </c>
      <c r="L121" s="9">
        <v>0</v>
      </c>
      <c r="M121" s="9">
        <f t="shared" si="1"/>
        <v>50955.83</v>
      </c>
      <c r="N121" s="21" t="s">
        <v>98</v>
      </c>
      <c r="O121" s="21" t="s">
        <v>16</v>
      </c>
      <c r="P121" s="1"/>
      <c r="R121" s="4"/>
    </row>
    <row r="122" spans="2:18" s="3" customFormat="1" ht="17.25" customHeight="1" x14ac:dyDescent="0.35">
      <c r="B122" s="21" t="s">
        <v>91</v>
      </c>
      <c r="C122" s="21" t="s">
        <v>92</v>
      </c>
      <c r="D122" s="22" t="s">
        <v>93</v>
      </c>
      <c r="E122" s="21" t="s">
        <v>91</v>
      </c>
      <c r="F122" s="21" t="s">
        <v>92</v>
      </c>
      <c r="G122" s="21" t="s">
        <v>93</v>
      </c>
      <c r="H122" s="21" t="s">
        <v>15</v>
      </c>
      <c r="I122" s="23">
        <v>44317</v>
      </c>
      <c r="J122" s="9">
        <v>106949.41</v>
      </c>
      <c r="K122" s="9">
        <v>0</v>
      </c>
      <c r="L122" s="9">
        <v>0</v>
      </c>
      <c r="M122" s="9">
        <f t="shared" si="1"/>
        <v>106949.41</v>
      </c>
      <c r="N122" s="21" t="s">
        <v>98</v>
      </c>
      <c r="O122" s="21" t="s">
        <v>16</v>
      </c>
      <c r="P122" s="1"/>
      <c r="R122" s="4"/>
    </row>
    <row r="123" spans="2:18" s="3" customFormat="1" ht="17.25" customHeight="1" x14ac:dyDescent="0.35">
      <c r="B123" s="21" t="s">
        <v>94</v>
      </c>
      <c r="C123" s="21" t="s">
        <v>95</v>
      </c>
      <c r="D123" s="22" t="s">
        <v>96</v>
      </c>
      <c r="E123" s="21" t="s">
        <v>94</v>
      </c>
      <c r="F123" s="21" t="s">
        <v>95</v>
      </c>
      <c r="G123" s="21" t="s">
        <v>96</v>
      </c>
      <c r="H123" s="21" t="s">
        <v>15</v>
      </c>
      <c r="I123" s="23">
        <v>43770</v>
      </c>
      <c r="J123" s="9">
        <v>629424.67000000004</v>
      </c>
      <c r="K123" s="9">
        <v>0</v>
      </c>
      <c r="L123" s="9">
        <v>0</v>
      </c>
      <c r="M123" s="9">
        <f t="shared" si="1"/>
        <v>629424.67000000004</v>
      </c>
      <c r="N123" s="21" t="s">
        <v>98</v>
      </c>
      <c r="O123" s="21" t="s">
        <v>16</v>
      </c>
      <c r="P123" s="1"/>
      <c r="R123" s="4"/>
    </row>
    <row r="124" spans="2:18" s="3" customFormat="1" ht="17.25" customHeight="1" x14ac:dyDescent="0.35">
      <c r="B124" s="21" t="s">
        <v>94</v>
      </c>
      <c r="C124" s="21" t="s">
        <v>95</v>
      </c>
      <c r="D124" s="22" t="s">
        <v>96</v>
      </c>
      <c r="E124" s="21" t="s">
        <v>94</v>
      </c>
      <c r="F124" s="21" t="s">
        <v>95</v>
      </c>
      <c r="G124" s="21" t="s">
        <v>96</v>
      </c>
      <c r="H124" s="21" t="s">
        <v>15</v>
      </c>
      <c r="I124" s="23">
        <v>43800</v>
      </c>
      <c r="J124" s="9">
        <v>3.62</v>
      </c>
      <c r="K124" s="9">
        <v>0</v>
      </c>
      <c r="L124" s="9">
        <v>0</v>
      </c>
      <c r="M124" s="9">
        <f t="shared" si="1"/>
        <v>3.62</v>
      </c>
      <c r="N124" s="21" t="s">
        <v>98</v>
      </c>
      <c r="O124" s="21" t="s">
        <v>16</v>
      </c>
      <c r="P124" s="1"/>
      <c r="R124" s="4"/>
    </row>
    <row r="125" spans="2:18" s="3" customFormat="1" ht="17.25" customHeight="1" x14ac:dyDescent="0.35">
      <c r="B125" s="21" t="s">
        <v>94</v>
      </c>
      <c r="C125" s="21" t="s">
        <v>95</v>
      </c>
      <c r="D125" s="22" t="s">
        <v>96</v>
      </c>
      <c r="E125" s="21" t="s">
        <v>94</v>
      </c>
      <c r="F125" s="21" t="s">
        <v>95</v>
      </c>
      <c r="G125" s="21" t="s">
        <v>96</v>
      </c>
      <c r="H125" s="21" t="s">
        <v>15</v>
      </c>
      <c r="I125" s="23">
        <v>43831</v>
      </c>
      <c r="J125" s="9">
        <v>930.26</v>
      </c>
      <c r="K125" s="9">
        <v>0</v>
      </c>
      <c r="L125" s="9">
        <v>0</v>
      </c>
      <c r="M125" s="9">
        <f t="shared" si="1"/>
        <v>930.26</v>
      </c>
      <c r="N125" s="21" t="s">
        <v>98</v>
      </c>
      <c r="O125" s="21" t="s">
        <v>16</v>
      </c>
      <c r="P125" s="1"/>
      <c r="R125" s="4"/>
    </row>
    <row r="126" spans="2:18" s="3" customFormat="1" ht="17.25" customHeight="1" x14ac:dyDescent="0.35">
      <c r="B126" s="21" t="s">
        <v>94</v>
      </c>
      <c r="C126" s="21" t="s">
        <v>95</v>
      </c>
      <c r="D126" s="22" t="s">
        <v>96</v>
      </c>
      <c r="E126" s="21" t="s">
        <v>94</v>
      </c>
      <c r="F126" s="21" t="s">
        <v>95</v>
      </c>
      <c r="G126" s="21" t="s">
        <v>96</v>
      </c>
      <c r="H126" s="21" t="s">
        <v>15</v>
      </c>
      <c r="I126" s="23">
        <v>43862</v>
      </c>
      <c r="J126" s="9">
        <v>600.87</v>
      </c>
      <c r="K126" s="9">
        <v>0</v>
      </c>
      <c r="L126" s="9">
        <v>0</v>
      </c>
      <c r="M126" s="9">
        <f t="shared" si="1"/>
        <v>600.87</v>
      </c>
      <c r="N126" s="21" t="s">
        <v>98</v>
      </c>
      <c r="O126" s="21" t="s">
        <v>16</v>
      </c>
      <c r="P126" s="1"/>
      <c r="R126" s="4"/>
    </row>
    <row r="127" spans="2:18" s="3" customFormat="1" ht="17.25" customHeight="1" x14ac:dyDescent="0.35">
      <c r="B127" s="21" t="s">
        <v>94</v>
      </c>
      <c r="C127" s="21" t="s">
        <v>95</v>
      </c>
      <c r="D127" s="22" t="s">
        <v>96</v>
      </c>
      <c r="E127" s="21" t="s">
        <v>94</v>
      </c>
      <c r="F127" s="21" t="s">
        <v>95</v>
      </c>
      <c r="G127" s="21" t="s">
        <v>96</v>
      </c>
      <c r="H127" s="21" t="s">
        <v>15</v>
      </c>
      <c r="I127" s="23">
        <v>44013</v>
      </c>
      <c r="J127" s="9">
        <v>224.42</v>
      </c>
      <c r="K127" s="9">
        <v>0</v>
      </c>
      <c r="L127" s="9">
        <v>0</v>
      </c>
      <c r="M127" s="9">
        <f t="shared" si="1"/>
        <v>224.42</v>
      </c>
      <c r="N127" s="21" t="s">
        <v>98</v>
      </c>
      <c r="O127" s="21" t="s">
        <v>16</v>
      </c>
      <c r="P127" s="1"/>
      <c r="R127" s="4"/>
    </row>
    <row r="128" spans="2:18" s="3" customFormat="1" ht="17.25" customHeight="1" x14ac:dyDescent="0.35">
      <c r="B128" s="21" t="s">
        <v>94</v>
      </c>
      <c r="C128" s="21" t="s">
        <v>95</v>
      </c>
      <c r="D128" s="22" t="s">
        <v>96</v>
      </c>
      <c r="E128" s="21" t="s">
        <v>94</v>
      </c>
      <c r="F128" s="21" t="s">
        <v>95</v>
      </c>
      <c r="G128" s="21" t="s">
        <v>96</v>
      </c>
      <c r="H128" s="21" t="s">
        <v>15</v>
      </c>
      <c r="I128" s="23">
        <v>44044</v>
      </c>
      <c r="J128" s="9">
        <v>300.44</v>
      </c>
      <c r="K128" s="9">
        <v>0</v>
      </c>
      <c r="L128" s="9">
        <v>0</v>
      </c>
      <c r="M128" s="9">
        <f t="shared" si="1"/>
        <v>300.44</v>
      </c>
      <c r="N128" s="21" t="s">
        <v>98</v>
      </c>
      <c r="O128" s="21" t="s">
        <v>16</v>
      </c>
      <c r="P128" s="1"/>
      <c r="R128" s="4"/>
    </row>
    <row r="129" spans="2:18" s="3" customFormat="1" ht="17.25" customHeight="1" x14ac:dyDescent="0.35">
      <c r="B129" s="21" t="s">
        <v>94</v>
      </c>
      <c r="C129" s="21" t="s">
        <v>95</v>
      </c>
      <c r="D129" s="22" t="s">
        <v>96</v>
      </c>
      <c r="E129" s="21" t="s">
        <v>94</v>
      </c>
      <c r="F129" s="21" t="s">
        <v>95</v>
      </c>
      <c r="G129" s="21" t="s">
        <v>96</v>
      </c>
      <c r="H129" s="21" t="s">
        <v>15</v>
      </c>
      <c r="I129" s="23">
        <v>44075</v>
      </c>
      <c r="J129" s="9">
        <v>267.86</v>
      </c>
      <c r="K129" s="9">
        <v>0</v>
      </c>
      <c r="L129" s="9">
        <v>0</v>
      </c>
      <c r="M129" s="9">
        <f t="shared" si="1"/>
        <v>267.86</v>
      </c>
      <c r="N129" s="21" t="s">
        <v>98</v>
      </c>
      <c r="O129" s="21" t="s">
        <v>16</v>
      </c>
      <c r="P129" s="1"/>
      <c r="R129" s="4"/>
    </row>
    <row r="130" spans="2:18" s="3" customFormat="1" ht="17.25" customHeight="1" x14ac:dyDescent="0.35">
      <c r="B130" s="21" t="s">
        <v>94</v>
      </c>
      <c r="C130" s="21" t="s">
        <v>95</v>
      </c>
      <c r="D130" s="22" t="s">
        <v>96</v>
      </c>
      <c r="E130" s="21" t="s">
        <v>94</v>
      </c>
      <c r="F130" s="21" t="s">
        <v>95</v>
      </c>
      <c r="G130" s="21" t="s">
        <v>96</v>
      </c>
      <c r="H130" s="21" t="s">
        <v>15</v>
      </c>
      <c r="I130" s="23">
        <v>44105</v>
      </c>
      <c r="J130" s="9">
        <v>285.95999999999998</v>
      </c>
      <c r="K130" s="9">
        <v>0</v>
      </c>
      <c r="L130" s="9">
        <v>0</v>
      </c>
      <c r="M130" s="9">
        <f t="shared" si="1"/>
        <v>285.95999999999998</v>
      </c>
      <c r="N130" s="21" t="s">
        <v>98</v>
      </c>
      <c r="O130" s="21" t="s">
        <v>16</v>
      </c>
      <c r="P130" s="1"/>
      <c r="R130" s="4"/>
    </row>
    <row r="131" spans="2:18" s="3" customFormat="1" ht="17.25" customHeight="1" x14ac:dyDescent="0.35">
      <c r="B131" s="21" t="s">
        <v>94</v>
      </c>
      <c r="C131" s="21" t="s">
        <v>95</v>
      </c>
      <c r="D131" s="22" t="s">
        <v>96</v>
      </c>
      <c r="E131" s="21" t="s">
        <v>94</v>
      </c>
      <c r="F131" s="21" t="s">
        <v>95</v>
      </c>
      <c r="G131" s="21" t="s">
        <v>96</v>
      </c>
      <c r="H131" s="21" t="s">
        <v>15</v>
      </c>
      <c r="I131" s="23">
        <v>44136</v>
      </c>
      <c r="J131" s="9">
        <v>767.38</v>
      </c>
      <c r="K131" s="9">
        <v>0</v>
      </c>
      <c r="L131" s="9">
        <v>0</v>
      </c>
      <c r="M131" s="9">
        <f t="shared" si="1"/>
        <v>767.38</v>
      </c>
      <c r="N131" s="21" t="s">
        <v>98</v>
      </c>
      <c r="O131" s="21" t="s">
        <v>16</v>
      </c>
      <c r="P131" s="1"/>
      <c r="R131" s="4"/>
    </row>
    <row r="132" spans="2:18" s="3" customFormat="1" ht="17.25" customHeight="1" x14ac:dyDescent="0.35">
      <c r="B132" s="21" t="s">
        <v>94</v>
      </c>
      <c r="C132" s="21" t="s">
        <v>95</v>
      </c>
      <c r="D132" s="22" t="s">
        <v>96</v>
      </c>
      <c r="E132" s="21" t="s">
        <v>94</v>
      </c>
      <c r="F132" s="21" t="s">
        <v>95</v>
      </c>
      <c r="G132" s="21" t="s">
        <v>96</v>
      </c>
      <c r="H132" s="21" t="s">
        <v>15</v>
      </c>
      <c r="I132" s="23">
        <v>44197</v>
      </c>
      <c r="J132" s="9">
        <v>929.15</v>
      </c>
      <c r="K132" s="9">
        <v>0</v>
      </c>
      <c r="L132" s="9">
        <v>0</v>
      </c>
      <c r="M132" s="9">
        <f t="shared" si="1"/>
        <v>929.15</v>
      </c>
      <c r="N132" s="21" t="s">
        <v>98</v>
      </c>
      <c r="O132" s="21" t="s">
        <v>16</v>
      </c>
      <c r="P132" s="1"/>
      <c r="R132" s="4"/>
    </row>
    <row r="133" spans="2:18" s="3" customFormat="1" ht="17.25" customHeight="1" x14ac:dyDescent="0.35">
      <c r="B133" s="21" t="s">
        <v>94</v>
      </c>
      <c r="C133" s="21" t="s">
        <v>95</v>
      </c>
      <c r="D133" s="22" t="s">
        <v>96</v>
      </c>
      <c r="E133" s="21" t="s">
        <v>94</v>
      </c>
      <c r="F133" s="21" t="s">
        <v>95</v>
      </c>
      <c r="G133" s="21" t="s">
        <v>96</v>
      </c>
      <c r="H133" s="21" t="s">
        <v>15</v>
      </c>
      <c r="I133" s="23">
        <v>44228</v>
      </c>
      <c r="J133" s="9">
        <v>539.17999999999995</v>
      </c>
      <c r="K133" s="9">
        <v>0</v>
      </c>
      <c r="L133" s="9">
        <v>0</v>
      </c>
      <c r="M133" s="9">
        <f t="shared" si="1"/>
        <v>539.17999999999995</v>
      </c>
      <c r="N133" s="21" t="s">
        <v>98</v>
      </c>
      <c r="O133" s="21" t="s">
        <v>16</v>
      </c>
      <c r="P133" s="1"/>
      <c r="R133" s="4"/>
    </row>
    <row r="134" spans="2:18" s="3" customFormat="1" ht="17.25" customHeight="1" x14ac:dyDescent="0.35">
      <c r="B134" s="21" t="s">
        <v>94</v>
      </c>
      <c r="C134" s="21" t="s">
        <v>95</v>
      </c>
      <c r="D134" s="22" t="s">
        <v>96</v>
      </c>
      <c r="E134" s="21" t="s">
        <v>94</v>
      </c>
      <c r="F134" s="21" t="s">
        <v>95</v>
      </c>
      <c r="G134" s="21" t="s">
        <v>96</v>
      </c>
      <c r="H134" s="21" t="s">
        <v>15</v>
      </c>
      <c r="I134" s="23">
        <v>44256</v>
      </c>
      <c r="J134" s="9">
        <v>325.54000000000002</v>
      </c>
      <c r="K134" s="9">
        <v>0</v>
      </c>
      <c r="L134" s="9">
        <v>0</v>
      </c>
      <c r="M134" s="9">
        <f t="shared" si="1"/>
        <v>325.54000000000002</v>
      </c>
      <c r="N134" s="21" t="s">
        <v>98</v>
      </c>
      <c r="O134" s="21" t="s">
        <v>16</v>
      </c>
      <c r="P134" s="1"/>
      <c r="R134" s="4"/>
    </row>
    <row r="135" spans="2:18" s="3" customFormat="1" ht="17.25" customHeight="1" x14ac:dyDescent="0.35">
      <c r="B135" s="21" t="s">
        <v>94</v>
      </c>
      <c r="C135" s="21" t="s">
        <v>95</v>
      </c>
      <c r="D135" s="22" t="s">
        <v>96</v>
      </c>
      <c r="E135" s="21" t="s">
        <v>94</v>
      </c>
      <c r="F135" s="21" t="s">
        <v>95</v>
      </c>
      <c r="G135" s="21" t="s">
        <v>96</v>
      </c>
      <c r="H135" s="21" t="s">
        <v>15</v>
      </c>
      <c r="I135" s="23">
        <v>44287</v>
      </c>
      <c r="J135" s="9">
        <v>195.52</v>
      </c>
      <c r="K135" s="9">
        <v>0</v>
      </c>
      <c r="L135" s="9">
        <v>0</v>
      </c>
      <c r="M135" s="9">
        <f t="shared" si="1"/>
        <v>195.52</v>
      </c>
      <c r="N135" s="21" t="s">
        <v>98</v>
      </c>
      <c r="O135" s="21" t="s">
        <v>16</v>
      </c>
      <c r="P135" s="1"/>
      <c r="R135" s="4"/>
    </row>
    <row r="136" spans="2:18" s="3" customFormat="1" ht="17.25" customHeight="1" x14ac:dyDescent="0.35">
      <c r="B136" s="21" t="s">
        <v>94</v>
      </c>
      <c r="C136" s="21" t="s">
        <v>95</v>
      </c>
      <c r="D136" s="22" t="s">
        <v>96</v>
      </c>
      <c r="E136" s="21" t="s">
        <v>94</v>
      </c>
      <c r="F136" s="21" t="s">
        <v>95</v>
      </c>
      <c r="G136" s="21" t="s">
        <v>96</v>
      </c>
      <c r="H136" s="21" t="s">
        <v>15</v>
      </c>
      <c r="I136" s="23">
        <v>44317</v>
      </c>
      <c r="J136" s="9">
        <v>353.6</v>
      </c>
      <c r="K136" s="9">
        <v>0</v>
      </c>
      <c r="L136" s="9">
        <v>0</v>
      </c>
      <c r="M136" s="9">
        <f t="shared" si="1"/>
        <v>353.6</v>
      </c>
      <c r="N136" s="21" t="s">
        <v>98</v>
      </c>
      <c r="O136" s="21" t="s">
        <v>16</v>
      </c>
      <c r="P136" s="1"/>
      <c r="R136" s="4"/>
    </row>
    <row r="137" spans="2:18" s="3" customFormat="1" ht="17.25" customHeight="1" x14ac:dyDescent="0.35">
      <c r="B137" s="21" t="s">
        <v>91</v>
      </c>
      <c r="C137" s="21" t="s">
        <v>92</v>
      </c>
      <c r="D137" s="22" t="s">
        <v>93</v>
      </c>
      <c r="E137" s="21" t="s">
        <v>91</v>
      </c>
      <c r="F137" s="21" t="s">
        <v>92</v>
      </c>
      <c r="G137" s="21" t="s">
        <v>93</v>
      </c>
      <c r="H137" s="21" t="s">
        <v>15</v>
      </c>
      <c r="I137" s="23">
        <v>44348</v>
      </c>
      <c r="J137" s="9">
        <v>79926.06</v>
      </c>
      <c r="K137" s="9">
        <v>0</v>
      </c>
      <c r="L137" s="9">
        <v>0</v>
      </c>
      <c r="M137" s="9">
        <f t="shared" si="1"/>
        <v>79926.06</v>
      </c>
      <c r="N137" s="21" t="s">
        <v>98</v>
      </c>
      <c r="O137" s="21" t="s">
        <v>16</v>
      </c>
      <c r="P137" s="1"/>
      <c r="R137" s="4"/>
    </row>
    <row r="138" spans="2:18" s="3" customFormat="1" ht="17.25" customHeight="1" x14ac:dyDescent="0.35">
      <c r="B138" s="21" t="s">
        <v>94</v>
      </c>
      <c r="C138" s="21" t="s">
        <v>95</v>
      </c>
      <c r="D138" s="22" t="s">
        <v>96</v>
      </c>
      <c r="E138" s="21" t="s">
        <v>94</v>
      </c>
      <c r="F138" s="21" t="s">
        <v>95</v>
      </c>
      <c r="G138" s="21" t="s">
        <v>96</v>
      </c>
      <c r="H138" s="21" t="s">
        <v>15</v>
      </c>
      <c r="I138" s="23">
        <v>44348</v>
      </c>
      <c r="J138" s="9">
        <v>370.24</v>
      </c>
      <c r="K138" s="9">
        <v>0</v>
      </c>
      <c r="L138" s="9">
        <v>0</v>
      </c>
      <c r="M138" s="9">
        <f t="shared" si="1"/>
        <v>370.24</v>
      </c>
      <c r="N138" s="21" t="s">
        <v>98</v>
      </c>
      <c r="O138" s="21" t="s">
        <v>16</v>
      </c>
      <c r="P138" s="1"/>
      <c r="R138" s="4"/>
    </row>
    <row r="139" spans="2:18" s="3" customFormat="1" ht="17.25" customHeight="1" x14ac:dyDescent="0.35">
      <c r="B139" s="21" t="s">
        <v>91</v>
      </c>
      <c r="C139" s="21" t="s">
        <v>92</v>
      </c>
      <c r="D139" s="22" t="s">
        <v>93</v>
      </c>
      <c r="E139" s="21" t="s">
        <v>91</v>
      </c>
      <c r="F139" s="21" t="s">
        <v>92</v>
      </c>
      <c r="G139" s="21" t="s">
        <v>93</v>
      </c>
      <c r="H139" s="21" t="s">
        <v>15</v>
      </c>
      <c r="I139" s="23">
        <v>44378</v>
      </c>
      <c r="J139" s="9">
        <v>33438.080000000002</v>
      </c>
      <c r="K139" s="9">
        <v>0</v>
      </c>
      <c r="L139" s="9">
        <v>0</v>
      </c>
      <c r="M139" s="9">
        <f t="shared" si="1"/>
        <v>33438.080000000002</v>
      </c>
      <c r="N139" s="21" t="s">
        <v>98</v>
      </c>
      <c r="O139" s="21" t="s">
        <v>16</v>
      </c>
      <c r="P139" s="1"/>
      <c r="R139" s="4"/>
    </row>
    <row r="140" spans="2:18" s="3" customFormat="1" ht="17.25" customHeight="1" x14ac:dyDescent="0.35">
      <c r="B140" s="21" t="s">
        <v>94</v>
      </c>
      <c r="C140" s="21" t="s">
        <v>95</v>
      </c>
      <c r="D140" s="22" t="s">
        <v>96</v>
      </c>
      <c r="E140" s="21" t="s">
        <v>94</v>
      </c>
      <c r="F140" s="21" t="s">
        <v>95</v>
      </c>
      <c r="G140" s="21" t="s">
        <v>96</v>
      </c>
      <c r="H140" s="21" t="s">
        <v>15</v>
      </c>
      <c r="I140" s="23">
        <v>44378</v>
      </c>
      <c r="J140" s="9">
        <v>594.88</v>
      </c>
      <c r="K140" s="9">
        <v>0</v>
      </c>
      <c r="L140" s="9">
        <v>0</v>
      </c>
      <c r="M140" s="9">
        <f t="shared" si="1"/>
        <v>594.88</v>
      </c>
      <c r="N140" s="21" t="s">
        <v>98</v>
      </c>
      <c r="O140" s="21" t="s">
        <v>16</v>
      </c>
      <c r="P140" s="1"/>
      <c r="R140" s="4"/>
    </row>
    <row r="141" spans="2:18" s="3" customFormat="1" ht="17.25" customHeight="1" x14ac:dyDescent="0.35">
      <c r="B141" s="21" t="s">
        <v>94</v>
      </c>
      <c r="C141" s="21" t="s">
        <v>95</v>
      </c>
      <c r="D141" s="22" t="s">
        <v>96</v>
      </c>
      <c r="E141" s="21" t="s">
        <v>94</v>
      </c>
      <c r="F141" s="21" t="s">
        <v>95</v>
      </c>
      <c r="G141" s="21" t="s">
        <v>96</v>
      </c>
      <c r="H141" s="21" t="s">
        <v>15</v>
      </c>
      <c r="I141" s="23">
        <v>44409</v>
      </c>
      <c r="J141" s="9">
        <v>109046.08</v>
      </c>
      <c r="K141" s="9">
        <v>0</v>
      </c>
      <c r="L141" s="9">
        <v>0</v>
      </c>
      <c r="M141" s="9">
        <f t="shared" si="1"/>
        <v>109046.08</v>
      </c>
      <c r="N141" s="21" t="s">
        <v>98</v>
      </c>
      <c r="O141" s="21" t="s">
        <v>16</v>
      </c>
      <c r="P141" s="1"/>
      <c r="R141" s="4"/>
    </row>
    <row r="142" spans="2:18" s="3" customFormat="1" ht="17.25" customHeight="1" x14ac:dyDescent="0.35">
      <c r="B142" s="21" t="s">
        <v>91</v>
      </c>
      <c r="C142" s="21" t="s">
        <v>92</v>
      </c>
      <c r="D142" s="22" t="s">
        <v>93</v>
      </c>
      <c r="E142" s="21" t="s">
        <v>91</v>
      </c>
      <c r="F142" s="21" t="s">
        <v>92</v>
      </c>
      <c r="G142" s="21" t="s">
        <v>93</v>
      </c>
      <c r="H142" s="21" t="s">
        <v>15</v>
      </c>
      <c r="I142" s="23">
        <v>44409</v>
      </c>
      <c r="J142" s="9">
        <v>69363.839999999997</v>
      </c>
      <c r="K142" s="9">
        <v>0</v>
      </c>
      <c r="L142" s="9">
        <v>0</v>
      </c>
      <c r="M142" s="9">
        <f t="shared" si="1"/>
        <v>69363.839999999997</v>
      </c>
      <c r="N142" s="21" t="s">
        <v>98</v>
      </c>
      <c r="O142" s="21" t="s">
        <v>16</v>
      </c>
      <c r="P142" s="1"/>
      <c r="R142" s="4"/>
    </row>
    <row r="143" spans="2:18" s="3" customFormat="1" ht="17.25" customHeight="1" x14ac:dyDescent="0.35">
      <c r="B143" s="21" t="s">
        <v>91</v>
      </c>
      <c r="C143" s="21" t="s">
        <v>92</v>
      </c>
      <c r="D143" s="22" t="s">
        <v>93</v>
      </c>
      <c r="E143" s="21" t="s">
        <v>91</v>
      </c>
      <c r="F143" s="21" t="s">
        <v>92</v>
      </c>
      <c r="G143" s="21" t="s">
        <v>93</v>
      </c>
      <c r="H143" s="21" t="s">
        <v>15</v>
      </c>
      <c r="I143" s="23">
        <v>44440</v>
      </c>
      <c r="J143" s="9">
        <v>83402.880000000005</v>
      </c>
      <c r="K143" s="9">
        <v>0</v>
      </c>
      <c r="L143" s="9">
        <v>0</v>
      </c>
      <c r="M143" s="9">
        <f t="shared" si="1"/>
        <v>83402.880000000005</v>
      </c>
      <c r="N143" s="21" t="s">
        <v>98</v>
      </c>
      <c r="O143" s="21" t="s">
        <v>16</v>
      </c>
      <c r="P143" s="1"/>
      <c r="R143" s="4"/>
    </row>
    <row r="144" spans="2:18" s="3" customFormat="1" ht="17.25" customHeight="1" x14ac:dyDescent="0.35">
      <c r="B144" s="21" t="s">
        <v>94</v>
      </c>
      <c r="C144" s="21" t="s">
        <v>95</v>
      </c>
      <c r="D144" s="22" t="s">
        <v>96</v>
      </c>
      <c r="E144" s="21" t="s">
        <v>94</v>
      </c>
      <c r="F144" s="21" t="s">
        <v>95</v>
      </c>
      <c r="G144" s="21" t="s">
        <v>96</v>
      </c>
      <c r="H144" s="21" t="s">
        <v>15</v>
      </c>
      <c r="I144" s="23">
        <v>44440</v>
      </c>
      <c r="J144" s="9">
        <v>42.24</v>
      </c>
      <c r="K144" s="9">
        <v>0</v>
      </c>
      <c r="L144" s="9">
        <v>0</v>
      </c>
      <c r="M144" s="9">
        <f t="shared" si="1"/>
        <v>42.24</v>
      </c>
      <c r="N144" s="21" t="s">
        <v>98</v>
      </c>
      <c r="O144" s="21" t="s">
        <v>16</v>
      </c>
      <c r="P144" s="1"/>
      <c r="R144" s="4"/>
    </row>
    <row r="145" spans="2:18" s="3" customFormat="1" ht="17.25" customHeight="1" x14ac:dyDescent="0.35">
      <c r="B145" s="21" t="s">
        <v>91</v>
      </c>
      <c r="C145" s="21" t="s">
        <v>92</v>
      </c>
      <c r="D145" s="22" t="s">
        <v>93</v>
      </c>
      <c r="E145" s="21" t="s">
        <v>91</v>
      </c>
      <c r="F145" s="21" t="s">
        <v>92</v>
      </c>
      <c r="G145" s="21" t="s">
        <v>93</v>
      </c>
      <c r="H145" s="21" t="s">
        <v>15</v>
      </c>
      <c r="I145" s="23">
        <v>44470</v>
      </c>
      <c r="J145" s="9">
        <v>47995.199999999997</v>
      </c>
      <c r="K145" s="9">
        <v>0</v>
      </c>
      <c r="L145" s="9">
        <v>0</v>
      </c>
      <c r="M145" s="9">
        <f t="shared" si="1"/>
        <v>47995.199999999997</v>
      </c>
      <c r="N145" s="21" t="s">
        <v>98</v>
      </c>
      <c r="O145" s="21" t="s">
        <v>16</v>
      </c>
      <c r="P145" s="1"/>
      <c r="R145" s="4"/>
    </row>
    <row r="146" spans="2:18" s="3" customFormat="1" ht="17.25" customHeight="1" x14ac:dyDescent="0.35">
      <c r="B146" s="21" t="s">
        <v>94</v>
      </c>
      <c r="C146" s="21" t="s">
        <v>95</v>
      </c>
      <c r="D146" s="22" t="s">
        <v>96</v>
      </c>
      <c r="E146" s="21" t="s">
        <v>94</v>
      </c>
      <c r="F146" s="21" t="s">
        <v>95</v>
      </c>
      <c r="G146" s="21" t="s">
        <v>96</v>
      </c>
      <c r="H146" s="21" t="s">
        <v>15</v>
      </c>
      <c r="I146" s="23">
        <v>44470</v>
      </c>
      <c r="J146" s="9">
        <v>5010.72</v>
      </c>
      <c r="K146" s="9">
        <v>0</v>
      </c>
      <c r="L146" s="9">
        <v>0</v>
      </c>
      <c r="M146" s="9">
        <f t="shared" si="1"/>
        <v>5010.72</v>
      </c>
      <c r="N146" s="21" t="s">
        <v>98</v>
      </c>
      <c r="O146" s="21" t="s">
        <v>16</v>
      </c>
      <c r="P146" s="1"/>
      <c r="R146" s="4"/>
    </row>
    <row r="147" spans="2:18" s="3" customFormat="1" ht="17.25" customHeight="1" x14ac:dyDescent="0.35">
      <c r="B147" s="21" t="s">
        <v>91</v>
      </c>
      <c r="C147" s="21" t="s">
        <v>92</v>
      </c>
      <c r="D147" s="22" t="s">
        <v>93</v>
      </c>
      <c r="E147" s="21" t="s">
        <v>91</v>
      </c>
      <c r="F147" s="21" t="s">
        <v>92</v>
      </c>
      <c r="G147" s="21" t="s">
        <v>93</v>
      </c>
      <c r="H147" s="21" t="s">
        <v>15</v>
      </c>
      <c r="I147" s="23">
        <v>44501</v>
      </c>
      <c r="J147" s="9">
        <v>20090.400000000001</v>
      </c>
      <c r="K147" s="9">
        <v>0</v>
      </c>
      <c r="L147" s="9">
        <v>0</v>
      </c>
      <c r="M147" s="9">
        <f t="shared" si="1"/>
        <v>20090.400000000001</v>
      </c>
      <c r="N147" s="21" t="s">
        <v>98</v>
      </c>
      <c r="O147" s="21" t="s">
        <v>16</v>
      </c>
      <c r="P147" s="1"/>
      <c r="R147" s="4"/>
    </row>
    <row r="148" spans="2:18" s="3" customFormat="1" ht="17.25" customHeight="1" x14ac:dyDescent="0.35">
      <c r="B148" s="21" t="s">
        <v>94</v>
      </c>
      <c r="C148" s="21" t="s">
        <v>95</v>
      </c>
      <c r="D148" s="22" t="s">
        <v>96</v>
      </c>
      <c r="E148" s="21" t="s">
        <v>94</v>
      </c>
      <c r="F148" s="21" t="s">
        <v>95</v>
      </c>
      <c r="G148" s="21" t="s">
        <v>96</v>
      </c>
      <c r="H148" s="21" t="s">
        <v>15</v>
      </c>
      <c r="I148" s="23">
        <v>44531</v>
      </c>
      <c r="J148" s="9">
        <v>591.36</v>
      </c>
      <c r="K148" s="9">
        <v>0</v>
      </c>
      <c r="L148" s="9">
        <v>0</v>
      </c>
      <c r="M148" s="9">
        <f t="shared" si="1"/>
        <v>591.36</v>
      </c>
      <c r="N148" s="21" t="s">
        <v>98</v>
      </c>
      <c r="O148" s="21" t="s">
        <v>16</v>
      </c>
      <c r="P148" s="1"/>
      <c r="R148" s="4"/>
    </row>
    <row r="149" spans="2:18" s="3" customFormat="1" ht="17.25" customHeight="1" x14ac:dyDescent="0.35">
      <c r="B149" s="21" t="s">
        <v>91</v>
      </c>
      <c r="C149" s="21" t="s">
        <v>92</v>
      </c>
      <c r="D149" s="22" t="s">
        <v>93</v>
      </c>
      <c r="E149" s="21" t="s">
        <v>91</v>
      </c>
      <c r="F149" s="21" t="s">
        <v>92</v>
      </c>
      <c r="G149" s="21" t="s">
        <v>93</v>
      </c>
      <c r="H149" s="21" t="s">
        <v>15</v>
      </c>
      <c r="I149" s="23">
        <v>44531</v>
      </c>
      <c r="J149" s="9">
        <v>1399.2</v>
      </c>
      <c r="K149" s="9">
        <v>0</v>
      </c>
      <c r="L149" s="9">
        <v>0</v>
      </c>
      <c r="M149" s="9">
        <f t="shared" si="1"/>
        <v>1399.2</v>
      </c>
      <c r="N149" s="21" t="s">
        <v>98</v>
      </c>
      <c r="O149" s="21" t="s">
        <v>16</v>
      </c>
      <c r="P149" s="1"/>
      <c r="R149" s="4"/>
    </row>
    <row r="150" spans="2:18" s="3" customFormat="1" ht="17.25" customHeight="1" x14ac:dyDescent="0.35">
      <c r="B150" s="21" t="s">
        <v>94</v>
      </c>
      <c r="C150" s="21" t="s">
        <v>95</v>
      </c>
      <c r="D150" s="22" t="s">
        <v>96</v>
      </c>
      <c r="E150" s="21" t="s">
        <v>94</v>
      </c>
      <c r="F150" s="21" t="s">
        <v>95</v>
      </c>
      <c r="G150" s="21" t="s">
        <v>96</v>
      </c>
      <c r="H150" s="21" t="s">
        <v>15</v>
      </c>
      <c r="I150" s="23">
        <v>44562</v>
      </c>
      <c r="J150" s="9">
        <v>316.8</v>
      </c>
      <c r="K150" s="9">
        <v>0</v>
      </c>
      <c r="L150" s="9">
        <v>0</v>
      </c>
      <c r="M150" s="9">
        <f t="shared" si="1"/>
        <v>316.8</v>
      </c>
      <c r="N150" s="21" t="s">
        <v>98</v>
      </c>
      <c r="O150" s="21" t="s">
        <v>16</v>
      </c>
      <c r="P150" s="1"/>
      <c r="R150" s="4"/>
    </row>
    <row r="151" spans="2:18" s="3" customFormat="1" ht="17.25" customHeight="1" x14ac:dyDescent="0.35">
      <c r="B151" s="21" t="s">
        <v>91</v>
      </c>
      <c r="C151" s="21" t="s">
        <v>92</v>
      </c>
      <c r="D151" s="22" t="s">
        <v>93</v>
      </c>
      <c r="E151" s="21" t="s">
        <v>91</v>
      </c>
      <c r="F151" s="21" t="s">
        <v>92</v>
      </c>
      <c r="G151" s="21" t="s">
        <v>93</v>
      </c>
      <c r="H151" s="21" t="s">
        <v>15</v>
      </c>
      <c r="I151" s="23">
        <v>44562</v>
      </c>
      <c r="J151" s="9">
        <v>18395.52</v>
      </c>
      <c r="K151" s="9">
        <v>0</v>
      </c>
      <c r="L151" s="9">
        <v>0</v>
      </c>
      <c r="M151" s="9">
        <f t="shared" si="1"/>
        <v>18395.52</v>
      </c>
      <c r="N151" s="21" t="s">
        <v>98</v>
      </c>
      <c r="O151" s="21" t="s">
        <v>16</v>
      </c>
      <c r="P151" s="1"/>
      <c r="R151" s="4"/>
    </row>
    <row r="152" spans="2:18" s="3" customFormat="1" ht="17.25" customHeight="1" x14ac:dyDescent="0.35">
      <c r="B152" s="21" t="s">
        <v>94</v>
      </c>
      <c r="C152" s="21" t="s">
        <v>95</v>
      </c>
      <c r="D152" s="22" t="s">
        <v>96</v>
      </c>
      <c r="E152" s="21" t="s">
        <v>94</v>
      </c>
      <c r="F152" s="21" t="s">
        <v>95</v>
      </c>
      <c r="G152" s="21" t="s">
        <v>96</v>
      </c>
      <c r="H152" s="21" t="s">
        <v>15</v>
      </c>
      <c r="I152" s="23">
        <v>44593</v>
      </c>
      <c r="J152" s="9">
        <v>670.56</v>
      </c>
      <c r="K152" s="9">
        <v>0</v>
      </c>
      <c r="L152" s="9">
        <v>0</v>
      </c>
      <c r="M152" s="9">
        <f t="shared" si="1"/>
        <v>670.56</v>
      </c>
      <c r="N152" s="21" t="s">
        <v>98</v>
      </c>
      <c r="O152" s="21" t="s">
        <v>16</v>
      </c>
      <c r="P152" s="1"/>
      <c r="R152" s="4"/>
    </row>
    <row r="153" spans="2:18" s="3" customFormat="1" ht="17.25" customHeight="1" x14ac:dyDescent="0.35">
      <c r="B153" s="21" t="s">
        <v>91</v>
      </c>
      <c r="C153" s="21" t="s">
        <v>92</v>
      </c>
      <c r="D153" s="22" t="s">
        <v>93</v>
      </c>
      <c r="E153" s="21" t="s">
        <v>91</v>
      </c>
      <c r="F153" s="21" t="s">
        <v>92</v>
      </c>
      <c r="G153" s="21" t="s">
        <v>93</v>
      </c>
      <c r="H153" s="21" t="s">
        <v>15</v>
      </c>
      <c r="I153" s="23">
        <v>44593</v>
      </c>
      <c r="J153" s="9">
        <v>3886.08</v>
      </c>
      <c r="K153" s="9">
        <v>0</v>
      </c>
      <c r="L153" s="9">
        <v>0</v>
      </c>
      <c r="M153" s="9">
        <f t="shared" si="1"/>
        <v>3886.08</v>
      </c>
      <c r="N153" s="21" t="s">
        <v>98</v>
      </c>
      <c r="O153" s="21" t="s">
        <v>16</v>
      </c>
      <c r="P153" s="1"/>
      <c r="R153" s="4"/>
    </row>
    <row r="154" spans="2:18" s="3" customFormat="1" ht="17.25" customHeight="1" x14ac:dyDescent="0.35">
      <c r="B154" s="21" t="s">
        <v>91</v>
      </c>
      <c r="C154" s="21" t="s">
        <v>92</v>
      </c>
      <c r="D154" s="22" t="s">
        <v>93</v>
      </c>
      <c r="E154" s="21" t="s">
        <v>91</v>
      </c>
      <c r="F154" s="21" t="s">
        <v>92</v>
      </c>
      <c r="G154" s="21" t="s">
        <v>93</v>
      </c>
      <c r="H154" s="21" t="s">
        <v>15</v>
      </c>
      <c r="I154" s="23">
        <v>44621</v>
      </c>
      <c r="J154" s="9">
        <v>2935.68</v>
      </c>
      <c r="K154" s="9">
        <v>0</v>
      </c>
      <c r="L154" s="9">
        <v>0</v>
      </c>
      <c r="M154" s="9">
        <f t="shared" si="1"/>
        <v>2935.68</v>
      </c>
      <c r="N154" s="21" t="s">
        <v>98</v>
      </c>
      <c r="O154" s="21" t="s">
        <v>207</v>
      </c>
      <c r="P154" s="1"/>
      <c r="R154" s="4"/>
    </row>
    <row r="155" spans="2:18" s="3" customFormat="1" ht="17.25" customHeight="1" x14ac:dyDescent="0.35">
      <c r="B155" s="21" t="s">
        <v>91</v>
      </c>
      <c r="C155" s="21" t="s">
        <v>92</v>
      </c>
      <c r="D155" s="22" t="s">
        <v>93</v>
      </c>
      <c r="E155" s="21" t="s">
        <v>91</v>
      </c>
      <c r="F155" s="21" t="s">
        <v>92</v>
      </c>
      <c r="G155" s="21" t="s">
        <v>93</v>
      </c>
      <c r="H155" s="21" t="s">
        <v>15</v>
      </c>
      <c r="I155" s="23">
        <v>44652</v>
      </c>
      <c r="J155" s="9">
        <v>570.24</v>
      </c>
      <c r="K155" s="9">
        <v>0</v>
      </c>
      <c r="L155" s="9">
        <v>0</v>
      </c>
      <c r="M155" s="9">
        <f t="shared" si="1"/>
        <v>570.24</v>
      </c>
      <c r="N155" s="21" t="s">
        <v>98</v>
      </c>
      <c r="O155" s="21" t="s">
        <v>207</v>
      </c>
      <c r="P155" s="1"/>
      <c r="R155" s="4"/>
    </row>
    <row r="156" spans="2:18" s="3" customFormat="1" ht="17.25" customHeight="1" x14ac:dyDescent="0.35">
      <c r="B156" s="21" t="s">
        <v>94</v>
      </c>
      <c r="C156" s="21" t="s">
        <v>95</v>
      </c>
      <c r="D156" s="22" t="s">
        <v>96</v>
      </c>
      <c r="E156" s="21" t="s">
        <v>94</v>
      </c>
      <c r="F156" s="21" t="s">
        <v>95</v>
      </c>
      <c r="G156" s="21" t="s">
        <v>96</v>
      </c>
      <c r="H156" s="21" t="s">
        <v>15</v>
      </c>
      <c r="I156" s="23">
        <v>42856</v>
      </c>
      <c r="J156" s="9">
        <v>178.6</v>
      </c>
      <c r="K156" s="9">
        <v>0</v>
      </c>
      <c r="L156" s="9">
        <v>0</v>
      </c>
      <c r="M156" s="9">
        <f t="shared" si="1"/>
        <v>178.6</v>
      </c>
      <c r="N156" s="21" t="s">
        <v>98</v>
      </c>
      <c r="O156" s="21" t="s">
        <v>254</v>
      </c>
      <c r="P156" s="1"/>
      <c r="R156" s="4"/>
    </row>
    <row r="157" spans="2:18" s="3" customFormat="1" ht="17.25" customHeight="1" x14ac:dyDescent="0.35">
      <c r="B157" s="21" t="s">
        <v>94</v>
      </c>
      <c r="C157" s="21" t="s">
        <v>95</v>
      </c>
      <c r="D157" s="22" t="s">
        <v>96</v>
      </c>
      <c r="E157" s="21" t="s">
        <v>94</v>
      </c>
      <c r="F157" s="21" t="s">
        <v>95</v>
      </c>
      <c r="G157" s="21" t="s">
        <v>96</v>
      </c>
      <c r="H157" s="21" t="s">
        <v>15</v>
      </c>
      <c r="I157" s="23">
        <v>42887</v>
      </c>
      <c r="J157" s="9">
        <v>33754.639999999999</v>
      </c>
      <c r="K157" s="9">
        <v>0</v>
      </c>
      <c r="L157" s="9">
        <v>0</v>
      </c>
      <c r="M157" s="9">
        <f t="shared" si="1"/>
        <v>33754.639999999999</v>
      </c>
      <c r="N157" s="21" t="s">
        <v>98</v>
      </c>
      <c r="O157" s="21" t="s">
        <v>254</v>
      </c>
      <c r="P157" s="1"/>
      <c r="R157" s="4"/>
    </row>
    <row r="158" spans="2:18" s="3" customFormat="1" ht="17.25" customHeight="1" x14ac:dyDescent="0.35">
      <c r="B158" s="21" t="s">
        <v>94</v>
      </c>
      <c r="C158" s="21" t="s">
        <v>95</v>
      </c>
      <c r="D158" s="22" t="s">
        <v>96</v>
      </c>
      <c r="E158" s="21" t="s">
        <v>94</v>
      </c>
      <c r="F158" s="21" t="s">
        <v>95</v>
      </c>
      <c r="G158" s="21" t="s">
        <v>96</v>
      </c>
      <c r="H158" s="21" t="s">
        <v>15</v>
      </c>
      <c r="I158" s="23">
        <v>42948</v>
      </c>
      <c r="J158" s="9">
        <v>39588.75</v>
      </c>
      <c r="K158" s="9">
        <v>0</v>
      </c>
      <c r="L158" s="9">
        <v>0</v>
      </c>
      <c r="M158" s="9">
        <f t="shared" si="1"/>
        <v>39588.75</v>
      </c>
      <c r="N158" s="21" t="s">
        <v>98</v>
      </c>
      <c r="O158" s="21" t="s">
        <v>254</v>
      </c>
      <c r="P158" s="1"/>
      <c r="R158" s="4"/>
    </row>
    <row r="159" spans="2:18" s="3" customFormat="1" ht="17.25" customHeight="1" x14ac:dyDescent="0.35">
      <c r="B159" s="21" t="s">
        <v>94</v>
      </c>
      <c r="C159" s="21" t="s">
        <v>95</v>
      </c>
      <c r="D159" s="22" t="s">
        <v>96</v>
      </c>
      <c r="E159" s="21" t="s">
        <v>94</v>
      </c>
      <c r="F159" s="21" t="s">
        <v>95</v>
      </c>
      <c r="G159" s="21" t="s">
        <v>96</v>
      </c>
      <c r="H159" s="21" t="s">
        <v>15</v>
      </c>
      <c r="I159" s="23">
        <v>42979</v>
      </c>
      <c r="J159" s="9">
        <v>38243.760000000002</v>
      </c>
      <c r="K159" s="9">
        <v>0</v>
      </c>
      <c r="L159" s="9">
        <v>0</v>
      </c>
      <c r="M159" s="9">
        <f t="shared" si="1"/>
        <v>38243.760000000002</v>
      </c>
      <c r="N159" s="21" t="s">
        <v>98</v>
      </c>
      <c r="O159" s="21" t="s">
        <v>254</v>
      </c>
      <c r="P159" s="1"/>
      <c r="R159" s="4"/>
    </row>
    <row r="160" spans="2:18" s="3" customFormat="1" ht="17.25" customHeight="1" x14ac:dyDescent="0.35">
      <c r="B160" s="21" t="s">
        <v>94</v>
      </c>
      <c r="C160" s="21" t="s">
        <v>95</v>
      </c>
      <c r="D160" s="22" t="s">
        <v>96</v>
      </c>
      <c r="E160" s="21" t="s">
        <v>94</v>
      </c>
      <c r="F160" s="21" t="s">
        <v>95</v>
      </c>
      <c r="G160" s="21" t="s">
        <v>96</v>
      </c>
      <c r="H160" s="21" t="s">
        <v>15</v>
      </c>
      <c r="I160" s="23">
        <v>43009</v>
      </c>
      <c r="J160" s="9">
        <v>16267.01</v>
      </c>
      <c r="K160" s="9">
        <v>0</v>
      </c>
      <c r="L160" s="9">
        <v>0</v>
      </c>
      <c r="M160" s="9">
        <f t="shared" si="1"/>
        <v>16267.01</v>
      </c>
      <c r="N160" s="21" t="s">
        <v>98</v>
      </c>
      <c r="O160" s="21" t="s">
        <v>254</v>
      </c>
      <c r="P160" s="1"/>
      <c r="R160" s="4"/>
    </row>
    <row r="161" spans="2:18" s="3" customFormat="1" ht="17.25" customHeight="1" x14ac:dyDescent="0.35">
      <c r="B161" s="21" t="s">
        <v>94</v>
      </c>
      <c r="C161" s="21" t="s">
        <v>95</v>
      </c>
      <c r="D161" s="22" t="s">
        <v>96</v>
      </c>
      <c r="E161" s="21" t="s">
        <v>94</v>
      </c>
      <c r="F161" s="21" t="s">
        <v>95</v>
      </c>
      <c r="G161" s="21" t="s">
        <v>96</v>
      </c>
      <c r="H161" s="21" t="s">
        <v>15</v>
      </c>
      <c r="I161" s="23">
        <v>43040</v>
      </c>
      <c r="J161" s="9">
        <v>268.2</v>
      </c>
      <c r="K161" s="9">
        <v>0</v>
      </c>
      <c r="L161" s="9">
        <v>0</v>
      </c>
      <c r="M161" s="9">
        <f t="shared" si="1"/>
        <v>268.2</v>
      </c>
      <c r="N161" s="21" t="s">
        <v>98</v>
      </c>
      <c r="O161" s="21" t="s">
        <v>254</v>
      </c>
      <c r="P161" s="1"/>
      <c r="R161" s="4"/>
    </row>
    <row r="162" spans="2:18" s="3" customFormat="1" ht="17.25" customHeight="1" x14ac:dyDescent="0.35">
      <c r="B162" s="21" t="s">
        <v>94</v>
      </c>
      <c r="C162" s="21" t="s">
        <v>95</v>
      </c>
      <c r="D162" s="22" t="s">
        <v>96</v>
      </c>
      <c r="E162" s="21" t="s">
        <v>94</v>
      </c>
      <c r="F162" s="21" t="s">
        <v>95</v>
      </c>
      <c r="G162" s="21" t="s">
        <v>96</v>
      </c>
      <c r="H162" s="21" t="s">
        <v>15</v>
      </c>
      <c r="I162" s="23">
        <v>43070</v>
      </c>
      <c r="J162" s="9">
        <v>37184.86</v>
      </c>
      <c r="K162" s="9">
        <v>0</v>
      </c>
      <c r="L162" s="9">
        <v>0</v>
      </c>
      <c r="M162" s="9">
        <f t="shared" si="1"/>
        <v>37184.86</v>
      </c>
      <c r="N162" s="21" t="s">
        <v>98</v>
      </c>
      <c r="O162" s="21" t="s">
        <v>16</v>
      </c>
      <c r="P162" s="1"/>
      <c r="R162" s="4"/>
    </row>
    <row r="163" spans="2:18" s="3" customFormat="1" ht="17.25" customHeight="1" x14ac:dyDescent="0.35">
      <c r="B163" s="21" t="s">
        <v>94</v>
      </c>
      <c r="C163" s="21" t="s">
        <v>95</v>
      </c>
      <c r="D163" s="22" t="s">
        <v>96</v>
      </c>
      <c r="E163" s="21" t="s">
        <v>94</v>
      </c>
      <c r="F163" s="21" t="s">
        <v>95</v>
      </c>
      <c r="G163" s="21" t="s">
        <v>96</v>
      </c>
      <c r="H163" s="21" t="s">
        <v>15</v>
      </c>
      <c r="I163" s="23">
        <v>43101</v>
      </c>
      <c r="J163" s="9">
        <v>426.41</v>
      </c>
      <c r="K163" s="9">
        <v>0</v>
      </c>
      <c r="L163" s="9">
        <v>0</v>
      </c>
      <c r="M163" s="9">
        <f t="shared" si="1"/>
        <v>426.41</v>
      </c>
      <c r="N163" s="21" t="s">
        <v>98</v>
      </c>
      <c r="O163" s="21" t="s">
        <v>16</v>
      </c>
      <c r="P163" s="1"/>
      <c r="R163" s="4"/>
    </row>
    <row r="164" spans="2:18" s="3" customFormat="1" ht="17.25" customHeight="1" x14ac:dyDescent="0.35">
      <c r="B164" s="21" t="s">
        <v>94</v>
      </c>
      <c r="C164" s="21" t="s">
        <v>95</v>
      </c>
      <c r="D164" s="22" t="s">
        <v>96</v>
      </c>
      <c r="E164" s="21" t="s">
        <v>94</v>
      </c>
      <c r="F164" s="21" t="s">
        <v>95</v>
      </c>
      <c r="G164" s="21" t="s">
        <v>96</v>
      </c>
      <c r="H164" s="21" t="s">
        <v>15</v>
      </c>
      <c r="I164" s="23">
        <v>43132</v>
      </c>
      <c r="J164" s="9">
        <v>49821.760000000002</v>
      </c>
      <c r="K164" s="9">
        <v>0</v>
      </c>
      <c r="L164" s="9">
        <v>0</v>
      </c>
      <c r="M164" s="9">
        <f t="shared" si="1"/>
        <v>49821.760000000002</v>
      </c>
      <c r="N164" s="21" t="s">
        <v>98</v>
      </c>
      <c r="O164" s="21" t="s">
        <v>16</v>
      </c>
      <c r="P164" s="1"/>
      <c r="R164" s="4"/>
    </row>
    <row r="165" spans="2:18" s="3" customFormat="1" ht="17.25" customHeight="1" x14ac:dyDescent="0.35">
      <c r="B165" s="21" t="s">
        <v>94</v>
      </c>
      <c r="C165" s="21" t="s">
        <v>95</v>
      </c>
      <c r="D165" s="22" t="s">
        <v>96</v>
      </c>
      <c r="E165" s="21" t="s">
        <v>94</v>
      </c>
      <c r="F165" s="21" t="s">
        <v>95</v>
      </c>
      <c r="G165" s="21" t="s">
        <v>96</v>
      </c>
      <c r="H165" s="21" t="s">
        <v>15</v>
      </c>
      <c r="I165" s="23">
        <v>43160</v>
      </c>
      <c r="J165" s="9">
        <v>191.62</v>
      </c>
      <c r="K165" s="9">
        <v>0</v>
      </c>
      <c r="L165" s="9">
        <v>0</v>
      </c>
      <c r="M165" s="9">
        <f t="shared" si="1"/>
        <v>191.62</v>
      </c>
      <c r="N165" s="21" t="s">
        <v>98</v>
      </c>
      <c r="O165" s="21" t="s">
        <v>16</v>
      </c>
      <c r="P165" s="1"/>
      <c r="R165" s="4"/>
    </row>
    <row r="166" spans="2:18" s="3" customFormat="1" ht="17.25" customHeight="1" x14ac:dyDescent="0.35">
      <c r="B166" s="21" t="s">
        <v>94</v>
      </c>
      <c r="C166" s="21" t="s">
        <v>95</v>
      </c>
      <c r="D166" s="22" t="s">
        <v>96</v>
      </c>
      <c r="E166" s="21" t="s">
        <v>94</v>
      </c>
      <c r="F166" s="21" t="s">
        <v>95</v>
      </c>
      <c r="G166" s="21" t="s">
        <v>96</v>
      </c>
      <c r="H166" s="21" t="s">
        <v>15</v>
      </c>
      <c r="I166" s="23">
        <v>43191</v>
      </c>
      <c r="J166" s="9">
        <v>17393.599999999999</v>
      </c>
      <c r="K166" s="9">
        <v>0</v>
      </c>
      <c r="L166" s="9">
        <v>0</v>
      </c>
      <c r="M166" s="9">
        <f t="shared" ref="M166:M179" si="2">J166-K166-L166</f>
        <v>17393.599999999999</v>
      </c>
      <c r="N166" s="21" t="s">
        <v>98</v>
      </c>
      <c r="O166" s="21" t="s">
        <v>16</v>
      </c>
      <c r="P166" s="1"/>
      <c r="R166" s="4"/>
    </row>
    <row r="167" spans="2:18" s="3" customFormat="1" ht="17.25" customHeight="1" x14ac:dyDescent="0.35">
      <c r="B167" s="21" t="s">
        <v>94</v>
      </c>
      <c r="C167" s="21" t="s">
        <v>95</v>
      </c>
      <c r="D167" s="22" t="s">
        <v>96</v>
      </c>
      <c r="E167" s="21" t="s">
        <v>94</v>
      </c>
      <c r="F167" s="21" t="s">
        <v>95</v>
      </c>
      <c r="G167" s="21" t="s">
        <v>96</v>
      </c>
      <c r="H167" s="21" t="s">
        <v>15</v>
      </c>
      <c r="I167" s="23">
        <v>43221</v>
      </c>
      <c r="J167" s="9">
        <v>54558</v>
      </c>
      <c r="K167" s="9">
        <v>0</v>
      </c>
      <c r="L167" s="9">
        <v>0</v>
      </c>
      <c r="M167" s="9">
        <f t="shared" si="2"/>
        <v>54558</v>
      </c>
      <c r="N167" s="21" t="s">
        <v>98</v>
      </c>
      <c r="O167" s="21" t="s">
        <v>16</v>
      </c>
      <c r="P167" s="1"/>
      <c r="R167" s="4"/>
    </row>
    <row r="168" spans="2:18" s="3" customFormat="1" ht="17.25" customHeight="1" x14ac:dyDescent="0.35">
      <c r="B168" s="21" t="s">
        <v>94</v>
      </c>
      <c r="C168" s="21" t="s">
        <v>95</v>
      </c>
      <c r="D168" s="22" t="s">
        <v>96</v>
      </c>
      <c r="E168" s="21" t="s">
        <v>94</v>
      </c>
      <c r="F168" s="21" t="s">
        <v>95</v>
      </c>
      <c r="G168" s="21" t="s">
        <v>96</v>
      </c>
      <c r="H168" s="21" t="s">
        <v>15</v>
      </c>
      <c r="I168" s="23">
        <v>43252</v>
      </c>
      <c r="J168" s="9">
        <v>49053.2</v>
      </c>
      <c r="K168" s="9">
        <v>0</v>
      </c>
      <c r="L168" s="9">
        <v>0</v>
      </c>
      <c r="M168" s="9">
        <f t="shared" si="2"/>
        <v>49053.2</v>
      </c>
      <c r="N168" s="21" t="s">
        <v>98</v>
      </c>
      <c r="O168" s="21" t="s">
        <v>16</v>
      </c>
      <c r="P168" s="1"/>
      <c r="R168" s="4"/>
    </row>
    <row r="169" spans="2:18" s="3" customFormat="1" ht="17.25" customHeight="1" x14ac:dyDescent="0.35">
      <c r="B169" s="21" t="s">
        <v>94</v>
      </c>
      <c r="C169" s="21" t="s">
        <v>95</v>
      </c>
      <c r="D169" s="22" t="s">
        <v>96</v>
      </c>
      <c r="E169" s="21" t="s">
        <v>94</v>
      </c>
      <c r="F169" s="21" t="s">
        <v>95</v>
      </c>
      <c r="G169" s="21" t="s">
        <v>96</v>
      </c>
      <c r="H169" s="21" t="s">
        <v>15</v>
      </c>
      <c r="I169" s="23">
        <v>43313</v>
      </c>
      <c r="J169" s="9">
        <v>42669.2</v>
      </c>
      <c r="K169" s="9">
        <v>0</v>
      </c>
      <c r="L169" s="9">
        <v>0</v>
      </c>
      <c r="M169" s="9">
        <f t="shared" si="2"/>
        <v>42669.2</v>
      </c>
      <c r="N169" s="21" t="s">
        <v>98</v>
      </c>
      <c r="O169" s="21" t="s">
        <v>16</v>
      </c>
      <c r="P169" s="1"/>
      <c r="R169" s="4"/>
    </row>
    <row r="170" spans="2:18" s="3" customFormat="1" ht="17.25" customHeight="1" x14ac:dyDescent="0.35">
      <c r="B170" s="21" t="s">
        <v>94</v>
      </c>
      <c r="C170" s="21" t="s">
        <v>95</v>
      </c>
      <c r="D170" s="22" t="s">
        <v>96</v>
      </c>
      <c r="E170" s="21" t="s">
        <v>94</v>
      </c>
      <c r="F170" s="21" t="s">
        <v>95</v>
      </c>
      <c r="G170" s="21" t="s">
        <v>96</v>
      </c>
      <c r="H170" s="21" t="s">
        <v>15</v>
      </c>
      <c r="I170" s="23">
        <v>43344</v>
      </c>
      <c r="J170" s="9">
        <v>51990.400000000001</v>
      </c>
      <c r="K170" s="9">
        <v>0</v>
      </c>
      <c r="L170" s="9">
        <v>0</v>
      </c>
      <c r="M170" s="9">
        <f t="shared" si="2"/>
        <v>51990.400000000001</v>
      </c>
      <c r="N170" s="21" t="s">
        <v>98</v>
      </c>
      <c r="O170" s="21" t="s">
        <v>16</v>
      </c>
      <c r="P170" s="1"/>
      <c r="R170" s="4"/>
    </row>
    <row r="171" spans="2:18" s="3" customFormat="1" ht="17.25" customHeight="1" x14ac:dyDescent="0.35">
      <c r="B171" s="21" t="s">
        <v>94</v>
      </c>
      <c r="C171" s="21" t="s">
        <v>95</v>
      </c>
      <c r="D171" s="22" t="s">
        <v>96</v>
      </c>
      <c r="E171" s="21" t="s">
        <v>94</v>
      </c>
      <c r="F171" s="21" t="s">
        <v>95</v>
      </c>
      <c r="G171" s="21" t="s">
        <v>96</v>
      </c>
      <c r="H171" s="21" t="s">
        <v>15</v>
      </c>
      <c r="I171" s="23">
        <v>43374</v>
      </c>
      <c r="J171" s="9">
        <v>63330.400000000001</v>
      </c>
      <c r="K171" s="9">
        <v>0</v>
      </c>
      <c r="L171" s="9">
        <v>0</v>
      </c>
      <c r="M171" s="9">
        <f t="shared" si="2"/>
        <v>63330.400000000001</v>
      </c>
      <c r="N171" s="21" t="s">
        <v>98</v>
      </c>
      <c r="O171" s="21" t="s">
        <v>16</v>
      </c>
      <c r="P171" s="1"/>
      <c r="R171" s="4"/>
    </row>
    <row r="172" spans="2:18" s="3" customFormat="1" ht="17.25" customHeight="1" x14ac:dyDescent="0.35">
      <c r="B172" s="21" t="s">
        <v>94</v>
      </c>
      <c r="C172" s="21" t="s">
        <v>95</v>
      </c>
      <c r="D172" s="22" t="s">
        <v>96</v>
      </c>
      <c r="E172" s="21" t="s">
        <v>94</v>
      </c>
      <c r="F172" s="21" t="s">
        <v>95</v>
      </c>
      <c r="G172" s="21" t="s">
        <v>96</v>
      </c>
      <c r="H172" s="21" t="s">
        <v>15</v>
      </c>
      <c r="I172" s="23">
        <v>43435</v>
      </c>
      <c r="J172" s="9">
        <v>21651.77</v>
      </c>
      <c r="K172" s="9">
        <v>0</v>
      </c>
      <c r="L172" s="9">
        <v>0</v>
      </c>
      <c r="M172" s="9">
        <f t="shared" si="2"/>
        <v>21651.77</v>
      </c>
      <c r="N172" s="21" t="s">
        <v>98</v>
      </c>
      <c r="O172" s="21" t="s">
        <v>16</v>
      </c>
      <c r="P172" s="1"/>
      <c r="R172" s="4"/>
    </row>
    <row r="173" spans="2:18" s="3" customFormat="1" ht="17.25" customHeight="1" x14ac:dyDescent="0.35">
      <c r="B173" s="21" t="s">
        <v>94</v>
      </c>
      <c r="C173" s="21" t="s">
        <v>95</v>
      </c>
      <c r="D173" s="22" t="s">
        <v>96</v>
      </c>
      <c r="E173" s="21" t="s">
        <v>94</v>
      </c>
      <c r="F173" s="21" t="s">
        <v>95</v>
      </c>
      <c r="G173" s="21" t="s">
        <v>96</v>
      </c>
      <c r="H173" s="21" t="s">
        <v>15</v>
      </c>
      <c r="I173" s="23">
        <v>43466</v>
      </c>
      <c r="J173" s="9">
        <v>24.86</v>
      </c>
      <c r="K173" s="9">
        <v>0</v>
      </c>
      <c r="L173" s="9">
        <v>0</v>
      </c>
      <c r="M173" s="9">
        <f t="shared" si="2"/>
        <v>24.86</v>
      </c>
      <c r="N173" s="21" t="s">
        <v>98</v>
      </c>
      <c r="O173" s="21" t="s">
        <v>16</v>
      </c>
      <c r="P173" s="1"/>
      <c r="R173" s="4"/>
    </row>
    <row r="174" spans="2:18" s="3" customFormat="1" ht="17.25" customHeight="1" x14ac:dyDescent="0.35">
      <c r="B174" s="21" t="s">
        <v>94</v>
      </c>
      <c r="C174" s="21" t="s">
        <v>95</v>
      </c>
      <c r="D174" s="22" t="s">
        <v>96</v>
      </c>
      <c r="E174" s="21" t="s">
        <v>94</v>
      </c>
      <c r="F174" s="21" t="s">
        <v>95</v>
      </c>
      <c r="G174" s="21" t="s">
        <v>96</v>
      </c>
      <c r="H174" s="21" t="s">
        <v>15</v>
      </c>
      <c r="I174" s="23">
        <v>43497</v>
      </c>
      <c r="J174" s="9">
        <v>84365.91</v>
      </c>
      <c r="K174" s="9">
        <v>0</v>
      </c>
      <c r="L174" s="9">
        <v>0</v>
      </c>
      <c r="M174" s="9">
        <f t="shared" si="2"/>
        <v>84365.91</v>
      </c>
      <c r="N174" s="21" t="s">
        <v>98</v>
      </c>
      <c r="O174" s="21" t="s">
        <v>16</v>
      </c>
      <c r="P174" s="1"/>
      <c r="R174" s="4"/>
    </row>
    <row r="175" spans="2:18" s="3" customFormat="1" ht="17.25" customHeight="1" x14ac:dyDescent="0.35">
      <c r="B175" s="21" t="s">
        <v>94</v>
      </c>
      <c r="C175" s="21" t="s">
        <v>95</v>
      </c>
      <c r="D175" s="22" t="s">
        <v>96</v>
      </c>
      <c r="E175" s="21" t="s">
        <v>94</v>
      </c>
      <c r="F175" s="21" t="s">
        <v>95</v>
      </c>
      <c r="G175" s="21" t="s">
        <v>96</v>
      </c>
      <c r="H175" s="21" t="s">
        <v>15</v>
      </c>
      <c r="I175" s="23">
        <v>43525</v>
      </c>
      <c r="J175" s="9">
        <v>28.41</v>
      </c>
      <c r="K175" s="9">
        <v>0</v>
      </c>
      <c r="L175" s="9">
        <v>0</v>
      </c>
      <c r="M175" s="9">
        <f t="shared" si="2"/>
        <v>28.41</v>
      </c>
      <c r="N175" s="21" t="s">
        <v>98</v>
      </c>
      <c r="O175" s="21" t="s">
        <v>16</v>
      </c>
      <c r="P175" s="1"/>
      <c r="R175" s="4"/>
    </row>
    <row r="176" spans="2:18" s="3" customFormat="1" ht="17.25" customHeight="1" x14ac:dyDescent="0.35">
      <c r="B176" s="21" t="s">
        <v>94</v>
      </c>
      <c r="C176" s="21" t="s">
        <v>95</v>
      </c>
      <c r="D176" s="22" t="s">
        <v>96</v>
      </c>
      <c r="E176" s="21" t="s">
        <v>94</v>
      </c>
      <c r="F176" s="21" t="s">
        <v>95</v>
      </c>
      <c r="G176" s="21" t="s">
        <v>96</v>
      </c>
      <c r="H176" s="21" t="s">
        <v>15</v>
      </c>
      <c r="I176" s="23">
        <v>43556</v>
      </c>
      <c r="J176" s="9">
        <v>87597.75</v>
      </c>
      <c r="K176" s="9">
        <v>0</v>
      </c>
      <c r="L176" s="9">
        <v>0</v>
      </c>
      <c r="M176" s="9">
        <f t="shared" si="2"/>
        <v>87597.75</v>
      </c>
      <c r="N176" s="21" t="s">
        <v>98</v>
      </c>
      <c r="O176" s="21" t="s">
        <v>16</v>
      </c>
      <c r="P176" s="1"/>
      <c r="R176" s="4"/>
    </row>
    <row r="177" spans="1:18" s="3" customFormat="1" ht="17.25" customHeight="1" x14ac:dyDescent="0.35">
      <c r="B177" s="21" t="s">
        <v>94</v>
      </c>
      <c r="C177" s="21" t="s">
        <v>95</v>
      </c>
      <c r="D177" s="22" t="s">
        <v>96</v>
      </c>
      <c r="E177" s="21" t="s">
        <v>94</v>
      </c>
      <c r="F177" s="21" t="s">
        <v>95</v>
      </c>
      <c r="G177" s="21" t="s">
        <v>96</v>
      </c>
      <c r="H177" s="21" t="s">
        <v>15</v>
      </c>
      <c r="I177" s="23">
        <v>43647</v>
      </c>
      <c r="J177" s="9">
        <v>95629.28</v>
      </c>
      <c r="K177" s="9">
        <v>0</v>
      </c>
      <c r="L177" s="9">
        <v>0</v>
      </c>
      <c r="M177" s="9">
        <f t="shared" si="2"/>
        <v>95629.28</v>
      </c>
      <c r="N177" s="21" t="s">
        <v>98</v>
      </c>
      <c r="O177" s="21" t="s">
        <v>16</v>
      </c>
      <c r="P177" s="1"/>
      <c r="R177" s="4"/>
    </row>
    <row r="178" spans="1:18" s="3" customFormat="1" ht="17.25" customHeight="1" x14ac:dyDescent="0.35">
      <c r="B178" s="21" t="s">
        <v>94</v>
      </c>
      <c r="C178" s="21" t="s">
        <v>95</v>
      </c>
      <c r="D178" s="22" t="s">
        <v>96</v>
      </c>
      <c r="E178" s="21" t="s">
        <v>94</v>
      </c>
      <c r="F178" s="21" t="s">
        <v>95</v>
      </c>
      <c r="G178" s="21" t="s">
        <v>96</v>
      </c>
      <c r="H178" s="21" t="s">
        <v>15</v>
      </c>
      <c r="I178" s="23">
        <v>43678</v>
      </c>
      <c r="J178" s="9">
        <v>3635748.56</v>
      </c>
      <c r="K178" s="9">
        <v>0</v>
      </c>
      <c r="L178" s="9">
        <v>0</v>
      </c>
      <c r="M178" s="9">
        <f t="shared" si="2"/>
        <v>3635748.56</v>
      </c>
      <c r="N178" s="21" t="s">
        <v>98</v>
      </c>
      <c r="O178" s="21" t="s">
        <v>16</v>
      </c>
      <c r="P178" s="1"/>
      <c r="R178" s="4"/>
    </row>
    <row r="179" spans="1:18" s="3" customFormat="1" ht="17.25" customHeight="1" x14ac:dyDescent="0.35">
      <c r="B179" s="21" t="s">
        <v>94</v>
      </c>
      <c r="C179" s="21" t="s">
        <v>95</v>
      </c>
      <c r="D179" s="22" t="s">
        <v>96</v>
      </c>
      <c r="E179" s="21" t="s">
        <v>94</v>
      </c>
      <c r="F179" s="21" t="s">
        <v>95</v>
      </c>
      <c r="G179" s="21" t="s">
        <v>96</v>
      </c>
      <c r="H179" s="21" t="s">
        <v>15</v>
      </c>
      <c r="I179" s="23">
        <v>43739</v>
      </c>
      <c r="J179" s="9">
        <v>380.45</v>
      </c>
      <c r="K179" s="9">
        <v>0</v>
      </c>
      <c r="L179" s="9">
        <v>0</v>
      </c>
      <c r="M179" s="9">
        <f t="shared" si="2"/>
        <v>380.45</v>
      </c>
      <c r="N179" s="21" t="s">
        <v>98</v>
      </c>
      <c r="O179" s="21" t="s">
        <v>16</v>
      </c>
      <c r="P179" s="1"/>
      <c r="R179" s="4"/>
    </row>
    <row r="180" spans="1:18" s="3" customFormat="1" ht="20.149999999999999" customHeight="1" x14ac:dyDescent="0.35">
      <c r="A180"/>
      <c r="B180" s="13"/>
      <c r="C180" s="10"/>
      <c r="D180" s="14"/>
      <c r="E180" s="10"/>
      <c r="F180" s="19"/>
      <c r="G180" s="14"/>
      <c r="H180" s="10"/>
      <c r="I180" s="10"/>
      <c r="J180" s="5">
        <f>SUBTOTAL(9,J7:J179)</f>
        <v>1141220055.519268</v>
      </c>
      <c r="K180" s="5">
        <f>SUBTOTAL(9,K7:K179)</f>
        <v>386422.54</v>
      </c>
      <c r="L180" s="5">
        <f>SUBTOTAL(9,L7:L179)</f>
        <v>1127988224.6092684</v>
      </c>
      <c r="M180" s="5">
        <f>SUBTOTAL(9,M7:M179)</f>
        <v>12845408.369999995</v>
      </c>
      <c r="N180" s="18"/>
      <c r="O180" s="10"/>
      <c r="P180" s="1"/>
    </row>
    <row r="182" spans="1:18" s="10" customFormat="1" x14ac:dyDescent="0.35">
      <c r="A182"/>
      <c r="B182" s="24" t="s">
        <v>262</v>
      </c>
      <c r="D182" s="14"/>
      <c r="G182" s="14"/>
      <c r="J182" s="6"/>
      <c r="K182" s="6"/>
      <c r="L182" s="6"/>
      <c r="M182" s="6"/>
      <c r="P182" s="1"/>
      <c r="Q182"/>
      <c r="R182"/>
    </row>
    <row r="183" spans="1:18" s="10" customFormat="1" x14ac:dyDescent="0.35">
      <c r="A183"/>
      <c r="B183" s="24" t="s">
        <v>263</v>
      </c>
      <c r="D183" s="14"/>
      <c r="G183" s="14"/>
      <c r="J183" s="6"/>
      <c r="K183" s="6"/>
      <c r="L183" s="6"/>
      <c r="M183" s="6"/>
      <c r="P183" s="1"/>
      <c r="Q183"/>
      <c r="R183"/>
    </row>
    <row r="184" spans="1:18" s="10" customFormat="1" x14ac:dyDescent="0.35">
      <c r="A184"/>
      <c r="B184" s="28" t="s">
        <v>149</v>
      </c>
      <c r="D184" s="14"/>
      <c r="G184" s="14"/>
      <c r="J184" s="6"/>
      <c r="K184" s="6"/>
      <c r="L184" s="6"/>
      <c r="M184" s="6"/>
      <c r="P184" s="1"/>
      <c r="Q184"/>
      <c r="R184"/>
    </row>
    <row r="185" spans="1:18" x14ac:dyDescent="0.35">
      <c r="B185" s="28"/>
    </row>
  </sheetData>
  <mergeCells count="1">
    <mergeCell ref="B2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Janeiro2022</vt:lpstr>
      <vt:lpstr>Fevereiro2022</vt:lpstr>
      <vt:lpstr>Março2022</vt:lpstr>
      <vt:lpstr>Abril2022</vt:lpstr>
      <vt:lpstr>Maio2022</vt:lpstr>
      <vt:lpstr>Junho2022</vt:lpstr>
      <vt:lpstr>Julho2022</vt:lpstr>
      <vt:lpstr>Agosto2022</vt:lpstr>
      <vt:lpstr>Setembro2022</vt:lpstr>
      <vt:lpstr>Outubro2022</vt:lpstr>
      <vt:lpstr>Novembro2022</vt:lpstr>
      <vt:lpstr>Dezembro2022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Alves da Fonseca</dc:creator>
  <cp:lastModifiedBy>Mariana Zucchi</cp:lastModifiedBy>
  <dcterms:created xsi:type="dcterms:W3CDTF">2021-01-27T12:15:50Z</dcterms:created>
  <dcterms:modified xsi:type="dcterms:W3CDTF">2023-01-05T21:30:33Z</dcterms:modified>
</cp:coreProperties>
</file>